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15" windowWidth="14805" windowHeight="630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<sst xmlns="http://schemas.openxmlformats.org/spreadsheetml/2006/main" count="674" uniqueCount="262">
  <si>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</si>
  <si>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</si>
  <si>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</si>
  <si>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</si>
  <si>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</si>
  <si>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</si>
  <si>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</si>
  <si>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</si>
  <si>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</si>
  <si>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</si>
  <si>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</si>
  <si>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</si>
  <si>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</si>
  <si>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</si>
  <si>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</si>
  <si>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</si>
  <si>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</si>
  <si>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</si>
  <si>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</si>
  <si>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</si>
  <si>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</si>
  <si>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</si>
  <si>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</si>
  <si>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</si>
  <si>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</si>
  <si>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</si>
  <si>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</si>
  <si>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</si>
  <si>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</si>
  <si>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</si>
  <si>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</si>
  <si>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</si>
  <si>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</si>
  <si>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</si>
  <si>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</si>
  <si>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</si>
  <si>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</si>
  <si>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</si>
  <si>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</si>
  <si>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</si>
  <si>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</si>
  <si>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</si>
  <si>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</si>
  <si>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</si>
  <si>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</si>
  <si>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</si>
  <si>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</si>
  <si>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</si>
  <si>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</si>
  <si>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</si>
  <si>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</si>
  <si>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</si>
  <si>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</si>
  <si>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</si>
  <si>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</si>
  <si>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雞胸丁</t>
  </si>
  <si>
    <t>紅蘿蔔</t>
  </si>
  <si>
    <t>白米</t>
  </si>
  <si>
    <t>排骨</t>
  </si>
  <si>
    <t>薑絲</t>
  </si>
  <si>
    <t>香菇</t>
  </si>
  <si>
    <t>洗選蛋</t>
  </si>
  <si>
    <t>菜單設計：                               午餐秘書：                                     校長：</t>
  </si>
  <si>
    <t>蒜仁</t>
  </si>
  <si>
    <t>桶</t>
  </si>
  <si>
    <t>醬油</t>
  </si>
  <si>
    <t>蒜香高麗菜</t>
  </si>
  <si>
    <t>高麗菜</t>
  </si>
  <si>
    <t>蒜仁</t>
  </si>
  <si>
    <t>香菇燒白菜</t>
  </si>
  <si>
    <t>大白菜</t>
  </si>
  <si>
    <t>小米</t>
  </si>
  <si>
    <t>木耳</t>
  </si>
  <si>
    <t>g</t>
  </si>
  <si>
    <t>米粉1包</t>
  </si>
  <si>
    <t>20包/箱</t>
  </si>
  <si>
    <t>需六箱</t>
  </si>
  <si>
    <t>1箱</t>
  </si>
  <si>
    <t>苗栗縣大湖鄉大湖國民小學 105學年度下學期 第 5 週菜單</t>
  </si>
  <si>
    <t>棒球隊停餐</t>
  </si>
  <si>
    <t>魚香茄子</t>
  </si>
  <si>
    <t>茄子</t>
  </si>
  <si>
    <t>絞肉</t>
  </si>
  <si>
    <t>九層塔</t>
  </si>
  <si>
    <t>蔥</t>
  </si>
  <si>
    <t>蒜仁</t>
  </si>
  <si>
    <t>紅蘿蔔</t>
  </si>
  <si>
    <t>蒜炒小白菜</t>
  </si>
  <si>
    <t>小白菜</t>
  </si>
  <si>
    <t>脆炒大陸妹</t>
  </si>
  <si>
    <t>大陸妹</t>
  </si>
  <si>
    <t>魷魚圈</t>
  </si>
  <si>
    <t>九香</t>
  </si>
  <si>
    <t>福菜肉片湯</t>
  </si>
  <si>
    <t>福菜</t>
  </si>
  <si>
    <t>豬肉片</t>
  </si>
  <si>
    <t>杏鮑菇燒雞</t>
  </si>
  <si>
    <t>杏鮑菇</t>
  </si>
  <si>
    <t>洋蔥</t>
  </si>
  <si>
    <t>青蔥</t>
  </si>
  <si>
    <t>青蔥</t>
  </si>
  <si>
    <t>粉圓</t>
  </si>
  <si>
    <t>玉米蛋花湯</t>
  </si>
  <si>
    <t>玉米</t>
  </si>
  <si>
    <t>薑片</t>
  </si>
  <si>
    <t>青木瓜</t>
  </si>
  <si>
    <t>香菜</t>
  </si>
  <si>
    <t>青木瓜排骨湯</t>
  </si>
  <si>
    <t>太白粉</t>
  </si>
  <si>
    <t>麵粉</t>
  </si>
  <si>
    <t>耐炸油</t>
  </si>
  <si>
    <t>芹菜</t>
  </si>
  <si>
    <t>白蘿蔔</t>
  </si>
  <si>
    <t>白蘿蔔</t>
  </si>
  <si>
    <t>豆腐乳燒雞</t>
  </si>
  <si>
    <t>辣椒</t>
  </si>
  <si>
    <t>豆腐乳</t>
  </si>
  <si>
    <t>瓶</t>
  </si>
  <si>
    <t>鐵板肉片</t>
  </si>
  <si>
    <t>肉片</t>
  </si>
  <si>
    <t>豆芽菜</t>
  </si>
  <si>
    <t>黑胡椒醬</t>
  </si>
  <si>
    <t>罐</t>
  </si>
  <si>
    <t>木耳</t>
  </si>
  <si>
    <t>玉米筍</t>
  </si>
  <si>
    <t>花生仁半</t>
  </si>
  <si>
    <t>包</t>
  </si>
  <si>
    <t>二砂</t>
  </si>
  <si>
    <t>盒</t>
  </si>
  <si>
    <t>瘦肉丁</t>
  </si>
  <si>
    <t>油腐燒肉</t>
  </si>
  <si>
    <t>油腐丁</t>
  </si>
  <si>
    <t>醬燒蘿蔔</t>
  </si>
  <si>
    <t>海帶結</t>
  </si>
  <si>
    <t>油腐丁</t>
  </si>
  <si>
    <t>炒三絲</t>
  </si>
  <si>
    <t>白干絲</t>
  </si>
  <si>
    <t>海帶絲</t>
  </si>
  <si>
    <t>蕃茄炒蛋</t>
  </si>
  <si>
    <t>蕃茄</t>
  </si>
  <si>
    <t>國中技藝班停餐</t>
  </si>
  <si>
    <t>小米飯</t>
  </si>
  <si>
    <t>白米</t>
  </si>
  <si>
    <t>加州李</t>
  </si>
  <si>
    <t>海梨</t>
  </si>
  <si>
    <t>螞蟻上樹</t>
  </si>
  <si>
    <t>高麗菜</t>
  </si>
  <si>
    <t>冬粉</t>
  </si>
  <si>
    <t>絞肉</t>
  </si>
  <si>
    <t>豆瓣醬</t>
  </si>
  <si>
    <t>庫</t>
  </si>
  <si>
    <t>蒜炒鵝白菜</t>
  </si>
  <si>
    <t>鵝白菜</t>
  </si>
  <si>
    <t>金針菇</t>
  </si>
  <si>
    <t>燕麥飯</t>
  </si>
  <si>
    <t>燕麥</t>
  </si>
  <si>
    <t>國中一年級校外參觀</t>
  </si>
  <si>
    <t>香酥魷魚圈</t>
  </si>
  <si>
    <t>耐炸油</t>
  </si>
  <si>
    <t>桶</t>
  </si>
  <si>
    <t>柴魚片</t>
  </si>
  <si>
    <t>包</t>
  </si>
  <si>
    <t>油蔥酥</t>
  </si>
  <si>
    <t>素蠔油</t>
  </si>
  <si>
    <t>辣豆瓣</t>
  </si>
  <si>
    <t>庫</t>
  </si>
  <si>
    <t>薑汁豆花湯</t>
  </si>
  <si>
    <t>蘿蔔丸子湯</t>
  </si>
  <si>
    <t>脆丸</t>
  </si>
  <si>
    <t>米血糕</t>
  </si>
  <si>
    <t>非基改豆花</t>
  </si>
  <si>
    <t>小黃瓜</t>
  </si>
  <si>
    <t>苗栗縣大湖鄉大湖國民小學 106學年度上學期 第 4 週菜單</t>
  </si>
  <si>
    <t>華興校外教學停餐</t>
  </si>
  <si>
    <t>國中技藝班停餐</t>
  </si>
  <si>
    <t>糙米飯</t>
  </si>
  <si>
    <t>白米</t>
  </si>
  <si>
    <t>斤</t>
  </si>
  <si>
    <t>糙米</t>
  </si>
  <si>
    <t>白米飯</t>
  </si>
  <si>
    <t>地瓜</t>
  </si>
  <si>
    <t>小米</t>
  </si>
  <si>
    <t>小米飯</t>
  </si>
  <si>
    <t>蒜香高麗菜</t>
  </si>
  <si>
    <t>高麗菜</t>
  </si>
  <si>
    <t>綠豆薏仁湯</t>
  </si>
  <si>
    <t>綠豆</t>
  </si>
  <si>
    <t>薏仁</t>
  </si>
  <si>
    <t>二砂</t>
  </si>
  <si>
    <t>蒜炒A菜</t>
  </si>
  <si>
    <t>A菜</t>
  </si>
  <si>
    <t>蒜仁</t>
  </si>
  <si>
    <t>豆漿</t>
  </si>
  <si>
    <t>蔥爆牛肉</t>
  </si>
  <si>
    <t>牛肉絲</t>
  </si>
  <si>
    <t>蔥</t>
  </si>
  <si>
    <t>沙茶醬</t>
  </si>
  <si>
    <t>黑胡椒醬</t>
  </si>
  <si>
    <t>斤</t>
  </si>
  <si>
    <t>桶</t>
  </si>
  <si>
    <t>香炒米粉</t>
  </si>
  <si>
    <t>米粉</t>
  </si>
  <si>
    <t>豆芽菜</t>
  </si>
  <si>
    <t>肉絲</t>
  </si>
  <si>
    <t>韭菜</t>
  </si>
  <si>
    <t>乾香菇</t>
  </si>
  <si>
    <t>包</t>
  </si>
  <si>
    <t>紅蘿蔔</t>
  </si>
  <si>
    <t>蒸蛋</t>
  </si>
  <si>
    <t>薑絲芥藍</t>
  </si>
  <si>
    <t>芥藍菜</t>
  </si>
  <si>
    <t>豆腐</t>
  </si>
  <si>
    <t>桌</t>
  </si>
  <si>
    <t>味噌</t>
  </si>
  <si>
    <t>柴魚片</t>
  </si>
  <si>
    <t>庫有</t>
  </si>
  <si>
    <t>豬排</t>
  </si>
  <si>
    <t>塊</t>
  </si>
  <si>
    <t>炸豬排</t>
  </si>
  <si>
    <t>蒜香空心菜</t>
  </si>
  <si>
    <t>空心菜</t>
  </si>
  <si>
    <t>蒜仁</t>
  </si>
  <si>
    <t>三蔬炒蛋</t>
  </si>
  <si>
    <t>玉米</t>
  </si>
  <si>
    <t>木耳</t>
  </si>
  <si>
    <t>田園四色2</t>
  </si>
  <si>
    <t>馬鈴薯</t>
  </si>
  <si>
    <t>洋蔥</t>
  </si>
  <si>
    <t>玉米粒</t>
  </si>
  <si>
    <t>毛豆</t>
  </si>
  <si>
    <t>黑胡椒粒</t>
  </si>
  <si>
    <t>薑片</t>
  </si>
  <si>
    <t>玉米蛋花湯</t>
  </si>
  <si>
    <t>冬瓜什錦</t>
  </si>
  <si>
    <t>魷魚羹</t>
  </si>
  <si>
    <t>豬肉片</t>
  </si>
  <si>
    <t>薑絲</t>
  </si>
  <si>
    <t>冬瓜</t>
  </si>
  <si>
    <t>海結排骨湯</t>
  </si>
  <si>
    <t>排骨</t>
  </si>
  <si>
    <t>香菜</t>
  </si>
  <si>
    <t>黃瓜魚丸湯</t>
  </si>
  <si>
    <t>大黃瓜</t>
  </si>
  <si>
    <t>珍珠魚丸</t>
  </si>
  <si>
    <t>打拋豬</t>
  </si>
  <si>
    <t>豬絞肉</t>
  </si>
  <si>
    <t>洋蔥</t>
  </si>
  <si>
    <t>檸檬</t>
  </si>
  <si>
    <t>九層塔</t>
  </si>
  <si>
    <t>香蕉</t>
  </si>
  <si>
    <t>*米粉380g裝</t>
  </si>
  <si>
    <t>蘋果</t>
  </si>
  <si>
    <t>沙拉油</t>
  </si>
  <si>
    <t>醬油</t>
  </si>
  <si>
    <t>桶</t>
  </si>
  <si>
    <t>箱</t>
  </si>
  <si>
    <t>肉條</t>
  </si>
  <si>
    <t>生香菇</t>
  </si>
  <si>
    <t>庫有</t>
  </si>
  <si>
    <t>味噌湯</t>
  </si>
  <si>
    <t>地瓜飯</t>
  </si>
  <si>
    <t>鐵板肉條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</si>
</sst>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11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sz val="24"/>
      <color indexed="8"/>
      <name val="新細明體"/>
      <family val="1"/>
    </font>
    <font>
      <b/>
      <sz val="26"/>
      <color indexed="60"/>
      <name val="新細明體"/>
      <family val="1"/>
    </font>
    <font>
      <b/>
      <u val="double"/>
      <sz val="22"/>
      <color indexed="10"/>
      <name val="新細明體"/>
      <family val="1"/>
    </font>
    <font>
      <b/>
      <sz val="24"/>
      <color indexed="10"/>
      <name val="新細明體"/>
      <family val="1"/>
    </font>
    <font>
      <b/>
      <sz val="26"/>
      <color indexed="10"/>
      <name val="新細明體"/>
      <family val="1"/>
    </font>
    <font>
      <sz val="26"/>
      <color indexed="10"/>
      <name val="標楷體"/>
      <family val="4"/>
    </font>
    <font>
      <b/>
      <u val="single"/>
      <sz val="22"/>
      <color indexed="10"/>
      <name val="新細明體"/>
      <family val="1"/>
    </font>
    <font>
      <b/>
      <u val="double"/>
      <sz val="28"/>
      <color indexed="10"/>
      <name val="新細明體"/>
      <family val="1"/>
    </font>
    <font>
      <b/>
      <sz val="36"/>
      <color indexed="10"/>
      <name val="新細明體"/>
      <family val="1"/>
    </font>
    <font>
      <b/>
      <sz val="26"/>
      <color indexed="8"/>
      <name val="新細明體"/>
      <family val="1"/>
    </font>
    <font>
      <b/>
      <sz val="22"/>
      <color indexed="8"/>
      <name val="新細明體"/>
      <family val="1"/>
    </font>
    <font>
      <b/>
      <sz val="28"/>
      <color indexed="8"/>
      <name val="新細明體"/>
      <family val="1"/>
    </font>
    <font>
      <b/>
      <sz val="28"/>
      <color indexed="36"/>
      <name val="新細明體"/>
      <family val="1"/>
    </font>
    <font>
      <b/>
      <sz val="24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Times New Roman"/>
      <family val="1"/>
    </font>
    <font>
      <b/>
      <sz val="24"/>
      <color indexed="8"/>
      <name val="標楷體"/>
      <family val="4"/>
    </font>
    <font>
      <b/>
      <u val="single"/>
      <sz val="26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sz val="24"/>
      <color theme="1"/>
      <name val="Calibri"/>
      <family val="1"/>
    </font>
    <font>
      <b/>
      <sz val="26"/>
      <color rgb="FFC00000"/>
      <name val="新細明體"/>
      <family val="1"/>
    </font>
    <font>
      <b/>
      <u val="double"/>
      <sz val="22"/>
      <color rgb="FFFF0000"/>
      <name val="新細明體"/>
      <family val="1"/>
    </font>
    <font>
      <b/>
      <sz val="24"/>
      <color rgb="FFFF0000"/>
      <name val="新細明體"/>
      <family val="1"/>
    </font>
    <font>
      <b/>
      <sz val="26"/>
      <color rgb="FFFF0000"/>
      <name val="新細明體"/>
      <family val="1"/>
    </font>
    <font>
      <sz val="26"/>
      <color rgb="FFFF0000"/>
      <name val="標楷體"/>
      <family val="4"/>
    </font>
    <font>
      <b/>
      <u val="single"/>
      <sz val="22"/>
      <color rgb="FFFF0000"/>
      <name val="新細明體"/>
      <family val="1"/>
    </font>
    <font>
      <b/>
      <u val="double"/>
      <sz val="28"/>
      <color rgb="FFFF0000"/>
      <name val="新細明體"/>
      <family val="1"/>
    </font>
    <font>
      <b/>
      <sz val="36"/>
      <color rgb="FFFF0000"/>
      <name val="新細明體"/>
      <family val="1"/>
    </font>
    <font>
      <b/>
      <sz val="26"/>
      <color theme="1"/>
      <name val="新細明體"/>
      <family val="1"/>
    </font>
    <font>
      <b/>
      <sz val="22"/>
      <color theme="1"/>
      <name val="新細明體"/>
      <family val="1"/>
    </font>
    <font>
      <b/>
      <sz val="28"/>
      <color theme="1"/>
      <name val="新細明體"/>
      <family val="1"/>
    </font>
    <font>
      <b/>
      <sz val="28"/>
      <color rgb="FF7030A0"/>
      <name val="新細明體"/>
      <family val="1"/>
    </font>
    <font>
      <b/>
      <sz val="24"/>
      <color theme="1"/>
      <name val="新細明體"/>
      <family val="1"/>
    </font>
    <font>
      <b/>
      <sz val="26"/>
      <color theme="1"/>
      <name val="Calibri"/>
      <family val="1"/>
    </font>
    <font>
      <b/>
      <sz val="26"/>
      <color theme="1"/>
      <name val="標楷體"/>
      <family val="4"/>
    </font>
    <font>
      <b/>
      <sz val="26"/>
      <color theme="1"/>
      <name val="Times New Roman"/>
      <family val="1"/>
    </font>
    <font>
      <b/>
      <sz val="24"/>
      <color theme="1"/>
      <name val="Calibri"/>
      <family val="1"/>
    </font>
    <font>
      <b/>
      <sz val="24"/>
      <color theme="1"/>
      <name val="標楷體"/>
      <family val="4"/>
    </font>
    <font>
      <b/>
      <u val="single"/>
      <sz val="26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9" fontId="0" fillId="0" borderId="0" applyFont="0" applyFill="0" applyBorder="0" applyAlignment="0" applyProtection="0"/>
    <xf numFmtId="0" fontId="7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81" fillId="31" borderId="9" applyNumberFormat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479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8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8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19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8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9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7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1" fillId="0" borderId="0" xfId="33" applyFont="1">
      <alignment/>
      <protection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3" fillId="0" borderId="0" xfId="0" applyFont="1" applyAlignment="1" quotePrefix="1">
      <alignment horizontal="right" vertical="center"/>
    </xf>
    <xf numFmtId="0" fontId="85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4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86" fillId="0" borderId="0" xfId="34" applyFont="1" applyBorder="1" applyAlignment="1">
      <alignment horizontal="left" vertical="center" shrinkToFit="1"/>
      <protection/>
    </xf>
    <xf numFmtId="0" fontId="87" fillId="0" borderId="0" xfId="34" applyFont="1" applyBorder="1" applyAlignment="1">
      <alignment horizontal="right" vertical="center" shrinkToFit="1"/>
      <protection/>
    </xf>
    <xf numFmtId="0" fontId="88" fillId="0" borderId="0" xfId="33" applyFont="1">
      <alignment/>
      <protection/>
    </xf>
    <xf numFmtId="0" fontId="89" fillId="0" borderId="0" xfId="33" applyFont="1">
      <alignment/>
      <protection/>
    </xf>
    <xf numFmtId="0" fontId="25" fillId="0" borderId="11" xfId="34" applyFont="1" applyBorder="1" applyAlignment="1">
      <alignment horizontal="left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19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6" fillId="0" borderId="11" xfId="34" applyFont="1" applyFill="1" applyBorder="1" applyAlignment="1">
      <alignment vertical="center" shrinkToFit="1"/>
      <protection/>
    </xf>
    <xf numFmtId="0" fontId="26" fillId="0" borderId="0" xfId="34" applyFont="1" applyFill="1" applyBorder="1" applyAlignment="1">
      <alignment vertical="center" shrinkToFit="1"/>
      <protection/>
    </xf>
    <xf numFmtId="0" fontId="26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27" fillId="0" borderId="11" xfId="34" applyFont="1" applyBorder="1" applyAlignment="1">
      <alignment vertical="center"/>
      <protection/>
    </xf>
    <xf numFmtId="0" fontId="27" fillId="0" borderId="0" xfId="34" applyFont="1" applyBorder="1" applyAlignment="1">
      <alignment vertical="center"/>
      <protection/>
    </xf>
    <xf numFmtId="0" fontId="27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89" fillId="0" borderId="0" xfId="33" applyFont="1" applyAlignment="1">
      <alignment vertical="center"/>
      <protection/>
    </xf>
    <xf numFmtId="0" fontId="5" fillId="0" borderId="0" xfId="34" applyFont="1" applyBorder="1" applyAlignment="1">
      <alignment vertical="center" shrinkToFit="1"/>
      <protection/>
    </xf>
    <xf numFmtId="0" fontId="5" fillId="0" borderId="14" xfId="34" applyFont="1" applyBorder="1" applyAlignment="1">
      <alignment vertical="center" shrinkToFit="1"/>
      <protection/>
    </xf>
    <xf numFmtId="0" fontId="5" fillId="0" borderId="11" xfId="34" applyFont="1" applyBorder="1" applyAlignment="1">
      <alignment horizontal="left" vertical="center"/>
      <protection/>
    </xf>
    <xf numFmtId="0" fontId="5" fillId="0" borderId="0" xfId="34" applyFont="1" applyBorder="1" applyAlignment="1">
      <alignment horizontal="right" vertical="center"/>
      <protection/>
    </xf>
    <xf numFmtId="0" fontId="5" fillId="0" borderId="0" xfId="34" applyFont="1" applyBorder="1" applyAlignment="1">
      <alignment horizontal="left" vertical="center"/>
      <protection/>
    </xf>
    <xf numFmtId="0" fontId="28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horizontal="left" vertical="center"/>
    </xf>
    <xf numFmtId="0" fontId="12" fillId="0" borderId="13" xfId="35" applyFont="1" applyBorder="1" applyAlignment="1">
      <alignment horizontal="right"/>
      <protection/>
    </xf>
    <xf numFmtId="0" fontId="5" fillId="0" borderId="15" xfId="35" applyFont="1" applyBorder="1">
      <alignment/>
      <protection/>
    </xf>
    <xf numFmtId="0" fontId="7" fillId="0" borderId="0" xfId="35" applyFont="1" applyBorder="1" applyAlignment="1">
      <alignment horizontal="right"/>
      <protection/>
    </xf>
    <xf numFmtId="0" fontId="5" fillId="0" borderId="0" xfId="35" applyFont="1" applyBorder="1">
      <alignment/>
      <protection/>
    </xf>
    <xf numFmtId="0" fontId="5" fillId="0" borderId="11" xfId="36" applyFont="1" applyBorder="1" applyAlignment="1">
      <alignment horizontal="left" vertical="center" shrinkToFit="1"/>
      <protection/>
    </xf>
    <xf numFmtId="0" fontId="12" fillId="34" borderId="10" xfId="36" applyFont="1" applyFill="1" applyBorder="1" applyAlignment="1">
      <alignment horizontal="left" vertical="center" shrinkToFit="1"/>
      <protection/>
    </xf>
    <xf numFmtId="0" fontId="7" fillId="0" borderId="13" xfId="33" applyFont="1" applyBorder="1" applyAlignment="1">
      <alignment horizontal="center" vertical="center" shrinkToFit="1"/>
      <protection/>
    </xf>
    <xf numFmtId="0" fontId="5" fillId="33" borderId="14" xfId="34" applyFont="1" applyFill="1" applyBorder="1" applyAlignment="1">
      <alignment horizontal="left" vertical="center" shrinkToFit="1"/>
      <protection/>
    </xf>
    <xf numFmtId="0" fontId="4" fillId="33" borderId="11" xfId="34" applyFont="1" applyFill="1" applyBorder="1" applyAlignment="1">
      <alignment horizontal="left" vertical="center" shrinkToFit="1"/>
      <protection/>
    </xf>
    <xf numFmtId="0" fontId="8" fillId="33" borderId="0" xfId="33" applyFont="1" applyFill="1" applyBorder="1">
      <alignment/>
      <protection/>
    </xf>
    <xf numFmtId="0" fontId="7" fillId="33" borderId="0" xfId="34" applyFont="1" applyFill="1" applyBorder="1" applyAlignment="1">
      <alignment horizontal="right" vertical="center" shrinkToFit="1"/>
      <protection/>
    </xf>
    <xf numFmtId="0" fontId="89" fillId="33" borderId="0" xfId="33" applyFont="1" applyFill="1" applyBorder="1">
      <alignment/>
      <protection/>
    </xf>
    <xf numFmtId="0" fontId="12" fillId="0" borderId="11" xfId="34" applyFont="1" applyFill="1" applyBorder="1" applyAlignment="1">
      <alignment horizontal="left" vertical="center" shrinkToFit="1"/>
      <protection/>
    </xf>
    <xf numFmtId="0" fontId="12" fillId="0" borderId="10" xfId="35" applyFont="1" applyBorder="1" applyAlignment="1">
      <alignment horizontal="left" vertical="center" shrinkToFit="1"/>
      <protection/>
    </xf>
    <xf numFmtId="0" fontId="7" fillId="0" borderId="0" xfId="36" applyFont="1" applyBorder="1" applyAlignment="1">
      <alignment horizontal="right" vertical="center"/>
      <protection/>
    </xf>
    <xf numFmtId="0" fontId="12" fillId="0" borderId="11" xfId="35" applyFont="1" applyBorder="1" applyAlignment="1">
      <alignment horizontal="left" vertical="center" shrinkToFit="1"/>
      <protection/>
    </xf>
    <xf numFmtId="0" fontId="5" fillId="0" borderId="14" xfId="35" applyFont="1" applyBorder="1" applyAlignment="1">
      <alignment horizontal="left" vertical="center" shrinkToFit="1"/>
      <protection/>
    </xf>
    <xf numFmtId="0" fontId="12" fillId="0" borderId="13" xfId="35" applyFont="1" applyBorder="1" applyAlignment="1">
      <alignment horizontal="right" vertical="center" shrinkToFit="1"/>
      <protection/>
    </xf>
    <xf numFmtId="0" fontId="91" fillId="0" borderId="0" xfId="35" applyFont="1" applyBorder="1" applyAlignment="1">
      <alignment horizontal="right" vertical="center" shrinkToFit="1"/>
      <protection/>
    </xf>
    <xf numFmtId="0" fontId="12" fillId="0" borderId="0" xfId="35" applyFont="1" applyBorder="1" applyAlignment="1">
      <alignment horizontal="right" vertical="center" shrinkToFit="1"/>
      <protection/>
    </xf>
    <xf numFmtId="0" fontId="91" fillId="0" borderId="11" xfId="34" applyFont="1" applyBorder="1" applyAlignment="1">
      <alignment horizontal="left" vertical="center" shrinkToFit="1"/>
      <protection/>
    </xf>
    <xf numFmtId="0" fontId="87" fillId="0" borderId="13" xfId="34" applyFont="1" applyBorder="1" applyAlignment="1">
      <alignment horizontal="right" vertical="center" shrinkToFit="1"/>
      <protection/>
    </xf>
    <xf numFmtId="0" fontId="87" fillId="0" borderId="0" xfId="35" applyFont="1" applyBorder="1" applyAlignment="1">
      <alignment horizontal="right"/>
      <protection/>
    </xf>
    <xf numFmtId="0" fontId="4" fillId="0" borderId="11" xfId="34" applyFont="1" applyFill="1" applyBorder="1" applyAlignment="1">
      <alignment horizontal="left" vertical="center" shrinkToFit="1"/>
      <protection/>
    </xf>
    <xf numFmtId="0" fontId="8" fillId="0" borderId="0" xfId="33" applyFont="1" applyFill="1" applyBorder="1">
      <alignment/>
      <protection/>
    </xf>
    <xf numFmtId="0" fontId="12" fillId="0" borderId="0" xfId="34" applyFont="1" applyFill="1" applyBorder="1" applyAlignment="1">
      <alignment horizontal="left" vertical="center" shrinkToFit="1"/>
      <protection/>
    </xf>
    <xf numFmtId="0" fontId="86" fillId="0" borderId="0" xfId="34" applyFont="1" applyFill="1" applyBorder="1" applyAlignment="1">
      <alignment horizontal="left" vertical="center" shrinkToFit="1"/>
      <protection/>
    </xf>
    <xf numFmtId="0" fontId="89" fillId="0" borderId="0" xfId="33" applyFont="1" applyFill="1" applyBorder="1">
      <alignment/>
      <protection/>
    </xf>
    <xf numFmtId="0" fontId="12" fillId="0" borderId="17" xfId="34" applyFont="1" applyFill="1" applyBorder="1" applyAlignment="1">
      <alignment horizontal="left" vertical="center" shrinkToFit="1"/>
      <protection/>
    </xf>
    <xf numFmtId="0" fontId="8" fillId="0" borderId="18" xfId="33" applyFont="1" applyFill="1" applyBorder="1">
      <alignment/>
      <protection/>
    </xf>
    <xf numFmtId="0" fontId="7" fillId="0" borderId="18" xfId="34" applyFont="1" applyFill="1" applyBorder="1" applyAlignment="1">
      <alignment horizontal="right" vertical="center" shrinkToFit="1"/>
      <protection/>
    </xf>
    <xf numFmtId="0" fontId="5" fillId="0" borderId="19" xfId="34" applyFont="1" applyFill="1" applyBorder="1" applyAlignment="1">
      <alignment horizontal="left" vertical="center" shrinkToFit="1"/>
      <protection/>
    </xf>
    <xf numFmtId="0" fontId="5" fillId="0" borderId="18" xfId="34" applyFont="1" applyFill="1" applyBorder="1" applyAlignment="1">
      <alignment horizontal="left" vertical="center" shrinkToFit="1"/>
      <protection/>
    </xf>
    <xf numFmtId="0" fontId="5" fillId="0" borderId="0" xfId="35" applyFont="1" applyBorder="1" applyAlignment="1">
      <alignment vertical="center"/>
      <protection/>
    </xf>
    <xf numFmtId="0" fontId="5" fillId="0" borderId="0" xfId="33" applyFont="1" applyFill="1" applyBorder="1" applyAlignment="1">
      <alignment horizontal="left" vertical="center" shrinkToFit="1"/>
      <protection/>
    </xf>
    <xf numFmtId="0" fontId="12" fillId="0" borderId="0" xfId="35" applyFont="1" applyFill="1" applyBorder="1">
      <alignment/>
      <protection/>
    </xf>
    <xf numFmtId="0" fontId="5" fillId="0" borderId="0" xfId="35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right"/>
      <protection/>
    </xf>
    <xf numFmtId="0" fontId="5" fillId="0" borderId="0" xfId="35" applyFont="1" applyFill="1" applyBorder="1">
      <alignment/>
      <protection/>
    </xf>
    <xf numFmtId="0" fontId="5" fillId="0" borderId="0" xfId="36" applyFont="1" applyFill="1" applyBorder="1" applyAlignment="1">
      <alignment horizontal="right" vertical="center" shrinkToFit="1"/>
      <protection/>
    </xf>
    <xf numFmtId="0" fontId="7" fillId="0" borderId="0" xfId="35" applyFont="1" applyFill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center" vertical="center" shrinkToFit="1"/>
      <protection/>
    </xf>
    <xf numFmtId="0" fontId="5" fillId="0" borderId="0" xfId="35" applyFont="1" applyFill="1" applyBorder="1" applyAlignment="1">
      <alignment horizontal="right" vertical="center"/>
      <protection/>
    </xf>
    <xf numFmtId="0" fontId="7" fillId="0" borderId="0" xfId="35" applyFont="1" applyFill="1" applyBorder="1" applyAlignment="1">
      <alignment horizontal="right"/>
      <protection/>
    </xf>
    <xf numFmtId="0" fontId="25" fillId="0" borderId="0" xfId="34" applyFont="1" applyFill="1" applyBorder="1" applyAlignment="1">
      <alignment horizontal="left" vertical="center"/>
      <protection/>
    </xf>
    <xf numFmtId="0" fontId="5" fillId="0" borderId="0" xfId="34" applyFont="1" applyFill="1" applyBorder="1" applyAlignment="1">
      <alignment horizontal="left" vertical="center"/>
      <protection/>
    </xf>
    <xf numFmtId="0" fontId="5" fillId="0" borderId="0" xfId="34" applyFont="1" applyFill="1" applyBorder="1" applyAlignment="1">
      <alignment horizontal="right" vertical="center"/>
      <protection/>
    </xf>
    <xf numFmtId="0" fontId="12" fillId="0" borderId="0" xfId="33" applyFont="1" applyFill="1" applyBorder="1">
      <alignment/>
      <protection/>
    </xf>
    <xf numFmtId="0" fontId="4" fillId="0" borderId="0" xfId="34" applyFont="1" applyFill="1" applyBorder="1" applyAlignment="1">
      <alignment horizontal="left" vertical="center" shrinkToFit="1"/>
      <protection/>
    </xf>
    <xf numFmtId="0" fontId="7" fillId="0" borderId="0" xfId="34" applyFont="1" applyFill="1" applyBorder="1" applyAlignment="1">
      <alignment horizontal="center" vertical="center" shrinkToFit="1"/>
      <protection/>
    </xf>
    <xf numFmtId="0" fontId="8" fillId="0" borderId="0" xfId="33" applyFont="1" applyFill="1" applyBorder="1" applyAlignment="1">
      <alignment horizontal="right"/>
      <protection/>
    </xf>
    <xf numFmtId="0" fontId="17" fillId="0" borderId="0" xfId="33" applyFont="1" applyFill="1" applyBorder="1">
      <alignment/>
      <protection/>
    </xf>
    <xf numFmtId="0" fontId="19" fillId="0" borderId="0" xfId="33" applyFont="1" applyFill="1" applyBorder="1" applyAlignment="1">
      <alignment horizontal="right"/>
      <protection/>
    </xf>
    <xf numFmtId="0" fontId="19" fillId="0" borderId="0" xfId="33" applyFont="1" applyFill="1" applyBorder="1" applyAlignment="1">
      <alignment horizontal="center"/>
      <protection/>
    </xf>
    <xf numFmtId="0" fontId="9" fillId="0" borderId="0" xfId="33" applyFont="1" applyBorder="1" applyAlignment="1">
      <alignment horizontal="center" vertical="center"/>
      <protection/>
    </xf>
    <xf numFmtId="0" fontId="9" fillId="0" borderId="0" xfId="33" applyFont="1" applyBorder="1">
      <alignment/>
      <protection/>
    </xf>
    <xf numFmtId="0" fontId="12" fillId="33" borderId="21" xfId="34" applyFont="1" applyFill="1" applyBorder="1" applyAlignment="1">
      <alignment horizontal="left" vertical="center" shrinkToFit="1"/>
      <protection/>
    </xf>
    <xf numFmtId="0" fontId="8" fillId="33" borderId="22" xfId="33" applyFont="1" applyFill="1" applyBorder="1">
      <alignment/>
      <protection/>
    </xf>
    <xf numFmtId="0" fontId="7" fillId="33" borderId="22" xfId="34" applyFont="1" applyFill="1" applyBorder="1" applyAlignment="1">
      <alignment horizontal="right" vertical="center" shrinkToFit="1"/>
      <protection/>
    </xf>
    <xf numFmtId="0" fontId="5" fillId="33" borderId="23" xfId="34" applyFont="1" applyFill="1" applyBorder="1" applyAlignment="1">
      <alignment horizontal="left" vertical="center" shrinkToFit="1"/>
      <protection/>
    </xf>
    <xf numFmtId="0" fontId="92" fillId="0" borderId="11" xfId="34" applyFont="1" applyBorder="1" applyAlignment="1">
      <alignment vertical="center"/>
      <protection/>
    </xf>
    <xf numFmtId="0" fontId="5" fillId="0" borderId="13" xfId="34" applyFont="1" applyBorder="1" applyAlignment="1">
      <alignment vertical="center" shrinkToFit="1"/>
      <protection/>
    </xf>
    <xf numFmtId="0" fontId="5" fillId="0" borderId="0" xfId="34" applyFont="1" applyFill="1" applyBorder="1" applyAlignment="1">
      <alignment vertical="center" shrinkToFit="1"/>
      <protection/>
    </xf>
    <xf numFmtId="0" fontId="5" fillId="0" borderId="0" xfId="35" applyFont="1" applyBorder="1" applyAlignment="1">
      <alignment horizontal="center"/>
      <protection/>
    </xf>
    <xf numFmtId="0" fontId="5" fillId="0" borderId="13" xfId="36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center" vertical="center" shrinkToFit="1"/>
      <protection/>
    </xf>
    <xf numFmtId="0" fontId="5" fillId="0" borderId="13" xfId="35" applyFont="1" applyBorder="1" applyAlignment="1">
      <alignment horizontal="center" vertical="center"/>
      <protection/>
    </xf>
    <xf numFmtId="0" fontId="5" fillId="0" borderId="14" xfId="33" applyFont="1" applyBorder="1">
      <alignment/>
      <protection/>
    </xf>
    <xf numFmtId="0" fontId="17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93" fillId="0" borderId="11" xfId="34" applyFont="1" applyFill="1" applyBorder="1" applyAlignment="1">
      <alignment horizontal="left" vertical="center" shrinkToFit="1"/>
      <protection/>
    </xf>
    <xf numFmtId="0" fontId="87" fillId="0" borderId="0" xfId="34" applyFont="1" applyFill="1" applyBorder="1" applyAlignment="1">
      <alignment horizontal="right" vertical="center" shrinkToFit="1"/>
      <protection/>
    </xf>
    <xf numFmtId="0" fontId="86" fillId="0" borderId="14" xfId="34" applyFont="1" applyFill="1" applyBorder="1" applyAlignment="1">
      <alignment horizontal="left" vertical="center" shrinkToFit="1"/>
      <protection/>
    </xf>
    <xf numFmtId="0" fontId="94" fillId="0" borderId="21" xfId="34" applyFont="1" applyFill="1" applyBorder="1" applyAlignment="1">
      <alignment horizontal="left" vertical="center" shrinkToFit="1"/>
      <protection/>
    </xf>
    <xf numFmtId="0" fontId="89" fillId="0" borderId="22" xfId="33" applyFont="1" applyFill="1" applyBorder="1">
      <alignment/>
      <protection/>
    </xf>
    <xf numFmtId="0" fontId="87" fillId="0" borderId="22" xfId="34" applyFont="1" applyFill="1" applyBorder="1" applyAlignment="1">
      <alignment horizontal="right" vertical="center" shrinkToFit="1"/>
      <protection/>
    </xf>
    <xf numFmtId="0" fontId="86" fillId="0" borderId="23" xfId="34" applyFont="1" applyFill="1" applyBorder="1" applyAlignment="1">
      <alignment horizontal="left" vertical="center" shrinkToFit="1"/>
      <protection/>
    </xf>
    <xf numFmtId="0" fontId="94" fillId="0" borderId="0" xfId="35" applyFont="1" applyBorder="1">
      <alignment/>
      <protection/>
    </xf>
    <xf numFmtId="0" fontId="86" fillId="0" borderId="0" xfId="34" applyFont="1" applyBorder="1" applyAlignment="1">
      <alignment vertical="center" shrinkToFit="1"/>
      <protection/>
    </xf>
    <xf numFmtId="0" fontId="86" fillId="0" borderId="14" xfId="34" applyFont="1" applyBorder="1" applyAlignment="1">
      <alignment vertical="center" shrinkToFit="1"/>
      <protection/>
    </xf>
    <xf numFmtId="0" fontId="86" fillId="0" borderId="11" xfId="34" applyFont="1" applyBorder="1" applyAlignment="1">
      <alignment horizontal="left" vertical="center" shrinkToFit="1"/>
      <protection/>
    </xf>
    <xf numFmtId="0" fontId="86" fillId="0" borderId="14" xfId="34" applyFont="1" applyBorder="1" applyAlignment="1">
      <alignment horizontal="left" vertical="center" shrinkToFit="1"/>
      <protection/>
    </xf>
    <xf numFmtId="0" fontId="94" fillId="0" borderId="11" xfId="34" applyFont="1" applyBorder="1" applyAlignment="1">
      <alignment horizontal="left" vertical="center" shrinkToFit="1"/>
      <protection/>
    </xf>
    <xf numFmtId="0" fontId="86" fillId="0" borderId="14" xfId="34" applyFont="1" applyBorder="1" applyAlignment="1">
      <alignment horizontal="center" vertical="center" shrinkToFit="1"/>
      <protection/>
    </xf>
    <xf numFmtId="0" fontId="86" fillId="0" borderId="11" xfId="0" applyFont="1" applyFill="1" applyBorder="1" applyAlignment="1">
      <alignment horizontal="left" vertical="center" shrinkToFit="1"/>
    </xf>
    <xf numFmtId="0" fontId="86" fillId="0" borderId="0" xfId="34" applyFont="1" applyBorder="1" applyAlignment="1">
      <alignment horizontal="right" vertical="center" shrinkToFit="1"/>
      <protection/>
    </xf>
    <xf numFmtId="0" fontId="86" fillId="0" borderId="0" xfId="34" applyFont="1" applyFill="1" applyBorder="1" applyAlignment="1">
      <alignment horizontal="right" vertical="center" shrinkToFit="1"/>
      <protection/>
    </xf>
    <xf numFmtId="0" fontId="86" fillId="0" borderId="0" xfId="35" applyFont="1" applyBorder="1">
      <alignment/>
      <protection/>
    </xf>
    <xf numFmtId="0" fontId="86" fillId="0" borderId="11" xfId="34" applyFont="1" applyFill="1" applyBorder="1" applyAlignment="1">
      <alignment horizontal="left" vertical="center" shrinkToFit="1"/>
      <protection/>
    </xf>
    <xf numFmtId="0" fontId="93" fillId="0" borderId="0" xfId="34" applyFont="1" applyFill="1" applyBorder="1" applyAlignment="1">
      <alignment horizontal="right" vertical="center" shrinkToFit="1"/>
      <protection/>
    </xf>
    <xf numFmtId="0" fontId="87" fillId="0" borderId="0" xfId="35" applyFont="1" applyBorder="1" applyAlignment="1">
      <alignment horizontal="right" vertical="center" shrinkToFit="1"/>
      <protection/>
    </xf>
    <xf numFmtId="0" fontId="94" fillId="0" borderId="0" xfId="34" applyFont="1" applyBorder="1" applyAlignment="1">
      <alignment horizontal="left" vertical="center" shrinkToFit="1"/>
      <protection/>
    </xf>
    <xf numFmtId="0" fontId="86" fillId="0" borderId="0" xfId="33" applyFont="1" applyBorder="1">
      <alignment/>
      <protection/>
    </xf>
    <xf numFmtId="0" fontId="95" fillId="0" borderId="0" xfId="33" applyFont="1" applyBorder="1" applyAlignment="1">
      <alignment horizontal="left" vertical="center" shrinkToFit="1"/>
      <protection/>
    </xf>
    <xf numFmtId="0" fontId="87" fillId="0" borderId="0" xfId="34" applyFont="1" applyBorder="1" applyAlignment="1">
      <alignment horizontal="center" vertical="center" shrinkToFit="1"/>
      <protection/>
    </xf>
    <xf numFmtId="0" fontId="86" fillId="0" borderId="17" xfId="34" applyFont="1" applyBorder="1" applyAlignment="1">
      <alignment horizontal="left" vertical="center" shrinkToFit="1"/>
      <protection/>
    </xf>
    <xf numFmtId="0" fontId="86" fillId="0" borderId="18" xfId="34" applyFont="1" applyBorder="1" applyAlignment="1">
      <alignment horizontal="right" vertical="center" shrinkToFit="1"/>
      <protection/>
    </xf>
    <xf numFmtId="0" fontId="86" fillId="0" borderId="18" xfId="34" applyFont="1" applyBorder="1" applyAlignment="1">
      <alignment horizontal="left" vertical="center" shrinkToFit="1"/>
      <protection/>
    </xf>
    <xf numFmtId="0" fontId="94" fillId="0" borderId="17" xfId="0" applyFont="1" applyBorder="1" applyAlignment="1">
      <alignment horizontal="left" vertical="center"/>
    </xf>
    <xf numFmtId="0" fontId="87" fillId="0" borderId="18" xfId="34" applyFont="1" applyBorder="1" applyAlignment="1">
      <alignment horizontal="center" vertical="center" shrinkToFit="1"/>
      <protection/>
    </xf>
    <xf numFmtId="0" fontId="86" fillId="0" borderId="19" xfId="34" applyFont="1" applyBorder="1" applyAlignment="1">
      <alignment horizontal="left" vertical="center" shrinkToFit="1"/>
      <protection/>
    </xf>
    <xf numFmtId="0" fontId="94" fillId="0" borderId="18" xfId="34" applyFont="1" applyBorder="1" applyAlignment="1">
      <alignment horizontal="left" vertical="center" shrinkToFit="1"/>
      <protection/>
    </xf>
    <xf numFmtId="0" fontId="87" fillId="0" borderId="18" xfId="34" applyFont="1" applyBorder="1" applyAlignment="1">
      <alignment horizontal="right" vertical="center" shrinkToFit="1"/>
      <protection/>
    </xf>
    <xf numFmtId="0" fontId="94" fillId="0" borderId="17" xfId="34" applyFont="1" applyBorder="1" applyAlignment="1">
      <alignment horizontal="left" vertical="center" shrinkToFit="1"/>
      <protection/>
    </xf>
    <xf numFmtId="0" fontId="87" fillId="0" borderId="13" xfId="35" applyFont="1" applyBorder="1" applyAlignment="1">
      <alignment horizontal="right" vertical="center" shrinkToFit="1"/>
      <protection/>
    </xf>
    <xf numFmtId="0" fontId="86" fillId="0" borderId="0" xfId="34" applyFont="1" applyBorder="1" applyAlignment="1">
      <alignment horizontal="center" vertical="center" shrinkToFit="1"/>
      <protection/>
    </xf>
    <xf numFmtId="0" fontId="93" fillId="0" borderId="0" xfId="34" applyFont="1" applyBorder="1" applyAlignment="1">
      <alignment horizontal="right" vertical="center" shrinkToFit="1"/>
      <protection/>
    </xf>
    <xf numFmtId="0" fontId="96" fillId="0" borderId="11" xfId="34" applyFont="1" applyBorder="1" applyAlignment="1">
      <alignment vertical="center"/>
      <protection/>
    </xf>
    <xf numFmtId="0" fontId="96" fillId="0" borderId="0" xfId="34" applyFont="1" applyBorder="1" applyAlignment="1">
      <alignment vertical="center"/>
      <protection/>
    </xf>
    <xf numFmtId="0" fontId="96" fillId="0" borderId="14" xfId="34" applyFont="1" applyBorder="1" applyAlignment="1">
      <alignment vertical="center"/>
      <protection/>
    </xf>
    <xf numFmtId="0" fontId="86" fillId="0" borderId="11" xfId="34" applyFont="1" applyBorder="1" applyAlignment="1">
      <alignment vertical="center"/>
      <protection/>
    </xf>
    <xf numFmtId="0" fontId="86" fillId="0" borderId="0" xfId="34" applyFont="1" applyBorder="1" applyAlignment="1">
      <alignment vertical="center"/>
      <protection/>
    </xf>
    <xf numFmtId="0" fontId="86" fillId="0" borderId="14" xfId="34" applyFont="1" applyBorder="1" applyAlignment="1">
      <alignment vertical="center"/>
      <protection/>
    </xf>
    <xf numFmtId="0" fontId="97" fillId="0" borderId="11" xfId="34" applyFont="1" applyBorder="1" applyAlignment="1">
      <alignment horizontal="left" vertical="center"/>
      <protection/>
    </xf>
    <xf numFmtId="0" fontId="93" fillId="0" borderId="11" xfId="34" applyFont="1" applyBorder="1" applyAlignment="1">
      <alignment horizontal="left" vertical="center" shrinkToFit="1"/>
      <protection/>
    </xf>
    <xf numFmtId="0" fontId="86" fillId="0" borderId="11" xfId="34" applyFont="1" applyBorder="1" applyAlignment="1">
      <alignment horizontal="left" vertical="center"/>
      <protection/>
    </xf>
    <xf numFmtId="0" fontId="86" fillId="0" borderId="0" xfId="34" applyFont="1" applyBorder="1" applyAlignment="1">
      <alignment horizontal="right" vertical="center"/>
      <protection/>
    </xf>
    <xf numFmtId="0" fontId="86" fillId="0" borderId="0" xfId="34" applyFont="1" applyBorder="1" applyAlignment="1">
      <alignment horizontal="left" vertical="center"/>
      <protection/>
    </xf>
    <xf numFmtId="0" fontId="87" fillId="0" borderId="18" xfId="34" applyFont="1" applyFill="1" applyBorder="1" applyAlignment="1">
      <alignment horizontal="right" vertical="center" shrinkToFit="1"/>
      <protection/>
    </xf>
    <xf numFmtId="0" fontId="86" fillId="0" borderId="19" xfId="34" applyFont="1" applyFill="1" applyBorder="1" applyAlignment="1">
      <alignment horizontal="left" vertical="center" shrinkToFit="1"/>
      <protection/>
    </xf>
    <xf numFmtId="0" fontId="94" fillId="0" borderId="18" xfId="34" applyFont="1" applyFill="1" applyBorder="1" applyAlignment="1">
      <alignment horizontal="left" vertical="center" shrinkToFit="1"/>
      <protection/>
    </xf>
    <xf numFmtId="0" fontId="86" fillId="0" borderId="18" xfId="34" applyFont="1" applyFill="1" applyBorder="1" applyAlignment="1">
      <alignment horizontal="left" vertical="center" shrinkToFit="1"/>
      <protection/>
    </xf>
    <xf numFmtId="0" fontId="93" fillId="0" borderId="13" xfId="34" applyFont="1" applyBorder="1" applyAlignment="1">
      <alignment horizontal="right" vertical="center" shrinkToFit="1"/>
      <protection/>
    </xf>
    <xf numFmtId="0" fontId="98" fillId="0" borderId="11" xfId="34" applyFont="1" applyFill="1" applyBorder="1" applyAlignment="1">
      <alignment vertical="center" shrinkToFit="1"/>
      <protection/>
    </xf>
    <xf numFmtId="0" fontId="98" fillId="0" borderId="0" xfId="34" applyFont="1" applyFill="1" applyBorder="1" applyAlignment="1">
      <alignment vertical="center" shrinkToFit="1"/>
      <protection/>
    </xf>
    <xf numFmtId="0" fontId="98" fillId="0" borderId="14" xfId="34" applyFont="1" applyFill="1" applyBorder="1" applyAlignment="1">
      <alignment vertical="center" shrinkToFit="1"/>
      <protection/>
    </xf>
    <xf numFmtId="0" fontId="94" fillId="0" borderId="0" xfId="33" applyFont="1" applyBorder="1">
      <alignment/>
      <protection/>
    </xf>
    <xf numFmtId="0" fontId="86" fillId="0" borderId="11" xfId="34" applyFont="1" applyFill="1" applyBorder="1" applyAlignment="1">
      <alignment vertical="center"/>
      <protection/>
    </xf>
    <xf numFmtId="0" fontId="86" fillId="0" borderId="0" xfId="34" applyFont="1" applyFill="1" applyBorder="1" applyAlignment="1">
      <alignment vertical="center"/>
      <protection/>
    </xf>
    <xf numFmtId="0" fontId="86" fillId="0" borderId="14" xfId="34" applyFont="1" applyFill="1" applyBorder="1" applyAlignment="1">
      <alignment vertical="center"/>
      <protection/>
    </xf>
    <xf numFmtId="0" fontId="86" fillId="0" borderId="21" xfId="34" applyFont="1" applyBorder="1" applyAlignment="1">
      <alignment horizontal="left" vertical="center" shrinkToFit="1"/>
      <protection/>
    </xf>
    <xf numFmtId="0" fontId="86" fillId="0" borderId="22" xfId="34" applyFont="1" applyBorder="1" applyAlignment="1">
      <alignment horizontal="right" vertical="center" shrinkToFit="1"/>
      <protection/>
    </xf>
    <xf numFmtId="0" fontId="86" fillId="0" borderId="22" xfId="34" applyFont="1" applyBorder="1" applyAlignment="1">
      <alignment horizontal="left" vertical="center" shrinkToFit="1"/>
      <protection/>
    </xf>
    <xf numFmtId="0" fontId="87" fillId="0" borderId="22" xfId="34" applyFont="1" applyBorder="1" applyAlignment="1">
      <alignment horizontal="right" vertical="center" shrinkToFit="1"/>
      <protection/>
    </xf>
    <xf numFmtId="0" fontId="86" fillId="0" borderId="23" xfId="34" applyFont="1" applyBorder="1" applyAlignment="1">
      <alignment horizontal="left" vertical="center" shrinkToFit="1"/>
      <protection/>
    </xf>
    <xf numFmtId="0" fontId="94" fillId="0" borderId="21" xfId="34" applyFont="1" applyBorder="1" applyAlignment="1">
      <alignment horizontal="left" vertical="center" shrinkToFit="1"/>
      <protection/>
    </xf>
    <xf numFmtId="0" fontId="99" fillId="0" borderId="10" xfId="34" applyFont="1" applyBorder="1" applyAlignment="1">
      <alignment horizontal="left" vertical="center" shrinkToFit="1"/>
      <protection/>
    </xf>
    <xf numFmtId="0" fontId="99" fillId="0" borderId="13" xfId="34" applyFont="1" applyBorder="1" applyAlignment="1">
      <alignment horizontal="right" vertical="center" shrinkToFit="1"/>
      <protection/>
    </xf>
    <xf numFmtId="0" fontId="99" fillId="0" borderId="15" xfId="34" applyFont="1" applyBorder="1" applyAlignment="1">
      <alignment horizontal="left" vertical="center" shrinkToFit="1"/>
      <protection/>
    </xf>
    <xf numFmtId="0" fontId="99" fillId="0" borderId="11" xfId="34" applyFont="1" applyBorder="1" applyAlignment="1">
      <alignment horizontal="left" vertical="center" shrinkToFit="1"/>
      <protection/>
    </xf>
    <xf numFmtId="0" fontId="99" fillId="0" borderId="0" xfId="34" applyFont="1" applyBorder="1" applyAlignment="1">
      <alignment horizontal="right" vertical="center" shrinkToFit="1"/>
      <protection/>
    </xf>
    <xf numFmtId="0" fontId="99" fillId="0" borderId="14" xfId="34" applyFont="1" applyBorder="1" applyAlignment="1">
      <alignment horizontal="left" vertical="center" shrinkToFit="1"/>
      <protection/>
    </xf>
    <xf numFmtId="0" fontId="12" fillId="0" borderId="14" xfId="34" applyFont="1" applyBorder="1" applyAlignment="1">
      <alignment horizontal="left" vertical="center" shrinkToFit="1"/>
      <protection/>
    </xf>
    <xf numFmtId="0" fontId="12" fillId="0" borderId="13" xfId="34" applyFont="1" applyBorder="1" applyAlignment="1">
      <alignment horizontal="right" vertical="center" shrinkToFit="1"/>
      <protection/>
    </xf>
    <xf numFmtId="0" fontId="12" fillId="0" borderId="15" xfId="34" applyFont="1" applyBorder="1" applyAlignment="1">
      <alignment horizontal="left" vertical="center" shrinkToFit="1"/>
      <protection/>
    </xf>
    <xf numFmtId="0" fontId="100" fillId="0" borderId="11" xfId="34" applyFont="1" applyBorder="1" applyAlignment="1">
      <alignment horizontal="left" vertical="center" shrinkToFit="1"/>
      <protection/>
    </xf>
    <xf numFmtId="0" fontId="100" fillId="0" borderId="13" xfId="34" applyFont="1" applyBorder="1" applyAlignment="1">
      <alignment horizontal="left" vertical="center" shrinkToFit="1"/>
      <protection/>
    </xf>
    <xf numFmtId="0" fontId="101" fillId="0" borderId="13" xfId="33" applyFont="1" applyBorder="1" applyAlignment="1">
      <alignment horizontal="center" vertical="center" shrinkToFit="1"/>
      <protection/>
    </xf>
    <xf numFmtId="0" fontId="100" fillId="0" borderId="15" xfId="34" applyFont="1" applyBorder="1" applyAlignment="1">
      <alignment horizontal="left" vertical="center" shrinkToFit="1"/>
      <protection/>
    </xf>
    <xf numFmtId="0" fontId="100" fillId="0" borderId="0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right" vertical="center" shrinkToFit="1"/>
      <protection/>
    </xf>
    <xf numFmtId="0" fontId="100" fillId="0" borderId="14" xfId="34" applyFont="1" applyBorder="1" applyAlignment="1">
      <alignment horizontal="left" vertical="center" shrinkToFit="1"/>
      <protection/>
    </xf>
    <xf numFmtId="0" fontId="12" fillId="0" borderId="0" xfId="0" applyFont="1" applyBorder="1" applyAlignment="1">
      <alignment horizontal="right" vertical="center" shrinkToFit="1"/>
    </xf>
    <xf numFmtId="0" fontId="12" fillId="0" borderId="13" xfId="34" applyFont="1" applyFill="1" applyBorder="1" applyAlignment="1">
      <alignment horizontal="center" vertical="center" shrinkToFit="1"/>
      <protection/>
    </xf>
    <xf numFmtId="0" fontId="12" fillId="0" borderId="0" xfId="34" applyFont="1" applyBorder="1" applyAlignment="1">
      <alignment horizontal="center" vertical="center" shrinkToFit="1"/>
      <protection/>
    </xf>
    <xf numFmtId="0" fontId="94" fillId="0" borderId="0" xfId="34" applyFont="1" applyBorder="1" applyAlignment="1">
      <alignment horizontal="center" vertical="center" shrinkToFit="1"/>
      <protection/>
    </xf>
    <xf numFmtId="0" fontId="94" fillId="0" borderId="0" xfId="34" applyFont="1" applyBorder="1" applyAlignment="1">
      <alignment horizontal="right" vertical="center" shrinkToFit="1"/>
      <protection/>
    </xf>
    <xf numFmtId="0" fontId="94" fillId="0" borderId="14" xfId="34" applyFont="1" applyBorder="1" applyAlignment="1">
      <alignment horizontal="left" vertical="center" shrinkToFit="1"/>
      <protection/>
    </xf>
    <xf numFmtId="0" fontId="102" fillId="0" borderId="13" xfId="35" applyFont="1" applyBorder="1" applyAlignment="1">
      <alignment horizontal="right" vertical="center" shrinkToFit="1"/>
      <protection/>
    </xf>
    <xf numFmtId="0" fontId="100" fillId="0" borderId="13" xfId="36" applyFont="1" applyBorder="1" applyAlignment="1">
      <alignment horizontal="center" vertical="center" shrinkToFit="1"/>
      <protection/>
    </xf>
    <xf numFmtId="0" fontId="101" fillId="0" borderId="13" xfId="35" applyFont="1" applyBorder="1" applyAlignment="1">
      <alignment horizontal="right" vertical="center" shrinkToFit="1"/>
      <protection/>
    </xf>
    <xf numFmtId="0" fontId="100" fillId="0" borderId="0" xfId="35" applyFont="1" applyBorder="1" applyAlignment="1">
      <alignment horizontal="center" vertical="center"/>
      <protection/>
    </xf>
    <xf numFmtId="0" fontId="101" fillId="0" borderId="13" xfId="34" applyFont="1" applyBorder="1" applyAlignment="1">
      <alignment horizontal="left" vertical="center" shrinkToFit="1"/>
      <protection/>
    </xf>
    <xf numFmtId="0" fontId="100" fillId="0" borderId="13" xfId="34" applyFont="1" applyBorder="1" applyAlignment="1">
      <alignment horizontal="center" vertical="center" shrinkToFit="1"/>
      <protection/>
    </xf>
    <xf numFmtId="0" fontId="100" fillId="0" borderId="0" xfId="36" applyFont="1" applyBorder="1" applyAlignment="1">
      <alignment horizontal="center" vertical="center" shrinkToFit="1"/>
      <protection/>
    </xf>
    <xf numFmtId="0" fontId="101" fillId="0" borderId="0" xfId="35" applyFont="1" applyBorder="1" applyAlignment="1">
      <alignment horizontal="right" vertical="center" shrinkToFit="1"/>
      <protection/>
    </xf>
    <xf numFmtId="0" fontId="100" fillId="0" borderId="14" xfId="35" applyFont="1" applyBorder="1">
      <alignment/>
      <protection/>
    </xf>
    <xf numFmtId="0" fontId="100" fillId="0" borderId="0" xfId="34" applyFont="1" applyBorder="1" applyAlignment="1">
      <alignment horizontal="center" vertical="center" shrinkToFit="1"/>
      <protection/>
    </xf>
    <xf numFmtId="0" fontId="100" fillId="0" borderId="14" xfId="34" applyFont="1" applyBorder="1" applyAlignment="1">
      <alignment horizontal="center" vertical="center" shrinkToFit="1"/>
      <protection/>
    </xf>
    <xf numFmtId="0" fontId="103" fillId="0" borderId="0" xfId="34" applyFont="1" applyFill="1" applyBorder="1" applyAlignment="1">
      <alignment horizontal="right" vertical="center" shrinkToFit="1"/>
      <protection/>
    </xf>
    <xf numFmtId="0" fontId="99" fillId="0" borderId="10" xfId="35" applyFont="1" applyBorder="1" applyAlignment="1">
      <alignment horizontal="left" vertical="center" shrinkToFit="1"/>
      <protection/>
    </xf>
    <xf numFmtId="0" fontId="101" fillId="0" borderId="0" xfId="36" applyFont="1" applyBorder="1" applyAlignment="1">
      <alignment horizontal="right" vertical="center"/>
      <protection/>
    </xf>
    <xf numFmtId="0" fontId="99" fillId="0" borderId="11" xfId="35" applyFont="1" applyBorder="1" applyAlignment="1">
      <alignment horizontal="left" vertical="center" shrinkToFit="1"/>
      <protection/>
    </xf>
    <xf numFmtId="0" fontId="100" fillId="0" borderId="14" xfId="35" applyFont="1" applyBorder="1" applyAlignment="1">
      <alignment horizontal="left" vertical="center" shrinkToFit="1"/>
      <protection/>
    </xf>
    <xf numFmtId="0" fontId="100" fillId="0" borderId="0" xfId="35" applyFont="1" applyBorder="1" applyAlignment="1">
      <alignment horizontal="center"/>
      <protection/>
    </xf>
    <xf numFmtId="0" fontId="100" fillId="0" borderId="0" xfId="35" applyFont="1" applyBorder="1">
      <alignment/>
      <protection/>
    </xf>
    <xf numFmtId="0" fontId="103" fillId="0" borderId="11" xfId="34" applyFont="1" applyFill="1" applyBorder="1" applyAlignment="1">
      <alignment horizontal="left" vertical="center" shrinkToFit="1"/>
      <protection/>
    </xf>
    <xf numFmtId="0" fontId="100" fillId="0" borderId="14" xfId="34" applyFont="1" applyFill="1" applyBorder="1" applyAlignment="1">
      <alignment horizontal="left" vertical="center" shrinkToFit="1"/>
      <protection/>
    </xf>
    <xf numFmtId="0" fontId="94" fillId="0" borderId="13" xfId="34" applyFont="1" applyBorder="1" applyAlignment="1">
      <alignment horizontal="center" vertical="center" shrinkToFit="1"/>
      <protection/>
    </xf>
    <xf numFmtId="0" fontId="94" fillId="0" borderId="0" xfId="3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left" vertical="center"/>
    </xf>
    <xf numFmtId="0" fontId="104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1" xfId="0" applyFont="1" applyFill="1" applyBorder="1" applyAlignment="1" quotePrefix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0" fontId="104" fillId="0" borderId="14" xfId="0" applyFont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0" fillId="0" borderId="13" xfId="34" applyFont="1" applyBorder="1" applyAlignment="1">
      <alignment vertical="center" shrinkToFit="1"/>
      <protection/>
    </xf>
    <xf numFmtId="0" fontId="101" fillId="0" borderId="13" xfId="34" applyFont="1" applyBorder="1" applyAlignment="1">
      <alignment horizontal="right" vertical="center" shrinkToFit="1"/>
      <protection/>
    </xf>
    <xf numFmtId="0" fontId="100" fillId="0" borderId="15" xfId="34" applyFont="1" applyBorder="1" applyAlignment="1">
      <alignment horizontal="center" vertical="center" shrinkToFit="1"/>
      <protection/>
    </xf>
    <xf numFmtId="0" fontId="100" fillId="0" borderId="0" xfId="34" applyFont="1" applyBorder="1" applyAlignment="1">
      <alignment vertical="center" shrinkToFit="1"/>
      <protection/>
    </xf>
    <xf numFmtId="0" fontId="99" fillId="0" borderId="11" xfId="34" applyFont="1" applyFill="1" applyBorder="1" applyAlignment="1">
      <alignment horizontal="left" vertical="center" shrinkToFit="1"/>
      <protection/>
    </xf>
    <xf numFmtId="0" fontId="100" fillId="0" borderId="0" xfId="34" applyFont="1" applyFill="1" applyBorder="1" applyAlignment="1">
      <alignment vertical="center" shrinkToFit="1"/>
      <protection/>
    </xf>
    <xf numFmtId="0" fontId="99" fillId="0" borderId="17" xfId="34" applyFont="1" applyBorder="1" applyAlignment="1">
      <alignment horizontal="left" vertical="center" shrinkToFit="1"/>
      <protection/>
    </xf>
    <xf numFmtId="0" fontId="100" fillId="0" borderId="18" xfId="34" applyFont="1" applyBorder="1" applyAlignment="1">
      <alignment horizontal="left" vertical="center" shrinkToFit="1"/>
      <protection/>
    </xf>
    <xf numFmtId="0" fontId="101" fillId="0" borderId="18" xfId="34" applyFont="1" applyBorder="1" applyAlignment="1">
      <alignment horizontal="right" vertical="center" shrinkToFit="1"/>
      <protection/>
    </xf>
    <xf numFmtId="0" fontId="100" fillId="0" borderId="19" xfId="34" applyFont="1" applyBorder="1" applyAlignment="1">
      <alignment horizontal="left" vertical="center" shrinkToFit="1"/>
      <protection/>
    </xf>
    <xf numFmtId="0" fontId="5" fillId="0" borderId="13" xfId="0" applyFont="1" applyBorder="1" applyAlignment="1">
      <alignment horizontal="right" vertical="center" shrinkToFit="1"/>
    </xf>
    <xf numFmtId="0" fontId="101" fillId="0" borderId="13" xfId="33" applyFont="1" applyBorder="1" applyAlignment="1">
      <alignment horizontal="right" vertical="center" shrinkToFit="1"/>
      <protection/>
    </xf>
    <xf numFmtId="0" fontId="104" fillId="0" borderId="11" xfId="0" applyFont="1" applyBorder="1" applyAlignment="1">
      <alignment vertical="center"/>
    </xf>
    <xf numFmtId="0" fontId="105" fillId="0" borderId="0" xfId="33" applyFont="1">
      <alignment/>
      <protection/>
    </xf>
    <xf numFmtId="0" fontId="106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04" fillId="0" borderId="11" xfId="0" applyFont="1" applyFill="1" applyBorder="1" applyAlignment="1">
      <alignment vertical="center"/>
    </xf>
    <xf numFmtId="0" fontId="99" fillId="0" borderId="11" xfId="0" applyFont="1" applyBorder="1" applyAlignment="1">
      <alignment horizontal="left" vertical="center"/>
    </xf>
    <xf numFmtId="0" fontId="99" fillId="0" borderId="0" xfId="0" applyFont="1" applyBorder="1" applyAlignment="1">
      <alignment vertical="center"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3" xfId="34" applyFont="1" applyBorder="1" applyAlignment="1">
      <alignment horizontal="left" vertical="center" shrinkToFit="1"/>
      <protection/>
    </xf>
    <xf numFmtId="0" fontId="4" fillId="0" borderId="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/>
      <protection/>
    </xf>
    <xf numFmtId="0" fontId="103" fillId="0" borderId="11" xfId="35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center" vertical="center" shrinkToFit="1"/>
      <protection/>
    </xf>
    <xf numFmtId="0" fontId="103" fillId="0" borderId="0" xfId="35" applyFont="1" applyBorder="1" applyAlignment="1">
      <alignment horizontal="right" vertical="center" shrinkToFit="1"/>
      <protection/>
    </xf>
    <xf numFmtId="0" fontId="103" fillId="0" borderId="14" xfId="35" applyFont="1" applyBorder="1" applyAlignment="1">
      <alignment horizontal="left" vertical="center" shrinkToFit="1"/>
      <protection/>
    </xf>
    <xf numFmtId="0" fontId="103" fillId="0" borderId="0" xfId="35" applyFont="1" applyBorder="1" applyAlignment="1">
      <alignment horizontal="center"/>
      <protection/>
    </xf>
    <xf numFmtId="0" fontId="103" fillId="0" borderId="0" xfId="35" applyFont="1" applyBorder="1">
      <alignment/>
      <protection/>
    </xf>
    <xf numFmtId="0" fontId="103" fillId="0" borderId="14" xfId="34" applyFont="1" applyFill="1" applyBorder="1" applyAlignment="1">
      <alignment horizontal="left" vertical="center" shrinkToFit="1"/>
      <protection/>
    </xf>
    <xf numFmtId="0" fontId="4" fillId="0" borderId="17" xfId="34" applyFont="1" applyBorder="1" applyAlignment="1">
      <alignment horizontal="left" vertical="center" shrinkToFit="1"/>
      <protection/>
    </xf>
    <xf numFmtId="0" fontId="4" fillId="0" borderId="18" xfId="34" applyFont="1" applyBorder="1" applyAlignment="1">
      <alignment horizontal="right" vertical="center" shrinkToFit="1"/>
      <protection/>
    </xf>
    <xf numFmtId="0" fontId="4" fillId="0" borderId="18" xfId="34" applyFont="1" applyBorder="1" applyAlignment="1">
      <alignment horizontal="left" vertical="center" shrinkToFit="1"/>
      <protection/>
    </xf>
    <xf numFmtId="0" fontId="4" fillId="0" borderId="33" xfId="0" applyFont="1" applyBorder="1" applyAlignment="1">
      <alignment vertical="center"/>
    </xf>
    <xf numFmtId="0" fontId="14" fillId="0" borderId="0" xfId="33" applyFont="1">
      <alignment/>
      <protection/>
    </xf>
    <xf numFmtId="0" fontId="29" fillId="0" borderId="0" xfId="0" applyFont="1" applyBorder="1" applyAlignment="1">
      <alignment vertical="center"/>
    </xf>
    <xf numFmtId="0" fontId="107" fillId="0" borderId="14" xfId="0" applyFont="1" applyBorder="1" applyAlignment="1">
      <alignment vertical="center"/>
    </xf>
    <xf numFmtId="0" fontId="107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8" fillId="0" borderId="0" xfId="33" applyFont="1" applyFill="1" applyBorder="1">
      <alignment/>
      <protection/>
    </xf>
    <xf numFmtId="0" fontId="4" fillId="0" borderId="13" xfId="35" applyFont="1" applyBorder="1" applyAlignment="1">
      <alignment horizontal="right" vertical="center" shrinkToFit="1"/>
      <protection/>
    </xf>
    <xf numFmtId="0" fontId="12" fillId="0" borderId="11" xfId="36" applyFont="1" applyBorder="1" applyAlignment="1">
      <alignment vertical="center"/>
      <protection/>
    </xf>
    <xf numFmtId="0" fontId="102" fillId="0" borderId="0" xfId="35" applyFont="1" applyBorder="1" applyAlignment="1">
      <alignment horizontal="right" vertical="center"/>
      <protection/>
    </xf>
    <xf numFmtId="0" fontId="5" fillId="0" borderId="14" xfId="35" applyFont="1" applyBorder="1" applyAlignment="1">
      <alignment horizontal="right" vertical="center"/>
      <protection/>
    </xf>
    <xf numFmtId="0" fontId="12" fillId="0" borderId="11" xfId="36" applyFont="1" applyBorder="1" applyAlignment="1">
      <alignment vertical="top"/>
      <protection/>
    </xf>
    <xf numFmtId="0" fontId="4" fillId="0" borderId="0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3" xfId="36" applyFont="1" applyBorder="1" applyAlignment="1">
      <alignment horizontal="right" vertical="center" shrinkToFit="1"/>
      <protection/>
    </xf>
    <xf numFmtId="0" fontId="93" fillId="0" borderId="0" xfId="36" applyFont="1" applyBorder="1" applyAlignment="1">
      <alignment horizontal="right" vertical="center" shrinkToFit="1"/>
      <protection/>
    </xf>
    <xf numFmtId="0" fontId="4" fillId="0" borderId="0" xfId="36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center" vertical="center" shrinkToFit="1"/>
      <protection/>
    </xf>
    <xf numFmtId="0" fontId="5" fillId="0" borderId="10" xfId="36" applyFont="1" applyBorder="1" applyAlignment="1">
      <alignment horizontal="left" vertical="center" shrinkToFit="1"/>
      <protection/>
    </xf>
    <xf numFmtId="0" fontId="4" fillId="0" borderId="14" xfId="34" applyFont="1" applyBorder="1" applyAlignment="1">
      <alignment horizontal="left" vertical="center" shrinkToFit="1"/>
      <protection/>
    </xf>
    <xf numFmtId="0" fontId="12" fillId="0" borderId="0" xfId="34" applyFont="1" applyFill="1" applyBorder="1" applyAlignment="1">
      <alignment horizontal="right" vertical="center" shrinkToFit="1"/>
      <protection/>
    </xf>
    <xf numFmtId="0" fontId="12" fillId="0" borderId="13" xfId="36" applyFont="1" applyBorder="1" applyAlignment="1">
      <alignment horizontal="right" vertical="center" shrinkToFit="1"/>
      <protection/>
    </xf>
    <xf numFmtId="0" fontId="12" fillId="0" borderId="0" xfId="36" applyFont="1" applyBorder="1" applyAlignment="1">
      <alignment horizontal="right" vertical="center" shrinkToFit="1"/>
      <protection/>
    </xf>
    <xf numFmtId="0" fontId="4" fillId="0" borderId="34" xfId="34" applyFont="1" applyBorder="1" applyAlignment="1">
      <alignment horizontal="center" vertical="center"/>
      <protection/>
    </xf>
    <xf numFmtId="0" fontId="4" fillId="0" borderId="35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12" fillId="0" borderId="10" xfId="34" applyFont="1" applyBorder="1" applyAlignment="1">
      <alignment horizontal="center" vertical="center"/>
      <protection/>
    </xf>
    <xf numFmtId="0" fontId="12" fillId="0" borderId="13" xfId="34" applyFont="1" applyBorder="1" applyAlignment="1">
      <alignment horizontal="center" vertical="center"/>
      <protection/>
    </xf>
    <xf numFmtId="0" fontId="12" fillId="0" borderId="15" xfId="34" applyFont="1" applyBorder="1" applyAlignment="1">
      <alignment horizontal="center" vertical="center"/>
      <protection/>
    </xf>
    <xf numFmtId="0" fontId="4" fillId="0" borderId="33" xfId="36" applyFont="1" applyBorder="1" applyAlignment="1">
      <alignment horizontal="center" vertical="center"/>
      <protection/>
    </xf>
    <xf numFmtId="0" fontId="12" fillId="0" borderId="34" xfId="34" applyFont="1" applyBorder="1" applyAlignment="1">
      <alignment horizontal="center" vertical="center"/>
      <protection/>
    </xf>
    <xf numFmtId="0" fontId="12" fillId="0" borderId="35" xfId="34" applyFont="1" applyBorder="1" applyAlignment="1">
      <alignment horizontal="center" vertical="center"/>
      <protection/>
    </xf>
    <xf numFmtId="0" fontId="12" fillId="0" borderId="36" xfId="34" applyFont="1" applyBorder="1" applyAlignment="1">
      <alignment horizontal="center" vertical="center"/>
      <protection/>
    </xf>
    <xf numFmtId="0" fontId="99" fillId="0" borderId="34" xfId="34" applyFont="1" applyBorder="1" applyAlignment="1">
      <alignment horizontal="center" vertical="center"/>
      <protection/>
    </xf>
    <xf numFmtId="0" fontId="99" fillId="0" borderId="35" xfId="34" applyFont="1" applyBorder="1" applyAlignment="1">
      <alignment horizontal="center" vertical="center"/>
      <protection/>
    </xf>
    <xf numFmtId="0" fontId="99" fillId="0" borderId="36" xfId="34" applyFont="1" applyBorder="1" applyAlignment="1">
      <alignment horizontal="center" vertical="center"/>
      <protection/>
    </xf>
    <xf numFmtId="0" fontId="86" fillId="0" borderId="37" xfId="34" applyFont="1" applyBorder="1" applyAlignment="1">
      <alignment horizontal="center" vertical="center" textRotation="255" shrinkToFit="1"/>
      <protection/>
    </xf>
    <xf numFmtId="0" fontId="86" fillId="0" borderId="38" xfId="34" applyFont="1" applyBorder="1" applyAlignment="1">
      <alignment horizontal="center" vertical="center" textRotation="255" shrinkToFit="1"/>
      <protection/>
    </xf>
    <xf numFmtId="0" fontId="86" fillId="0" borderId="39" xfId="34" applyFont="1" applyBorder="1" applyAlignment="1">
      <alignment horizontal="center" vertical="center" textRotation="255" shrinkToFit="1"/>
      <protection/>
    </xf>
    <xf numFmtId="0" fontId="96" fillId="0" borderId="11" xfId="34" applyFont="1" applyBorder="1" applyAlignment="1">
      <alignment horizontal="center" vertical="center"/>
      <protection/>
    </xf>
    <xf numFmtId="0" fontId="96" fillId="0" borderId="0" xfId="34" applyFont="1" applyBorder="1" applyAlignment="1">
      <alignment horizontal="center" vertical="center"/>
      <protection/>
    </xf>
    <xf numFmtId="0" fontId="96" fillId="0" borderId="14" xfId="34" applyFont="1" applyBorder="1" applyAlignment="1">
      <alignment horizontal="center" vertical="center"/>
      <protection/>
    </xf>
    <xf numFmtId="0" fontId="86" fillId="0" borderId="40" xfId="34" applyFont="1" applyBorder="1" applyAlignment="1">
      <alignment horizontal="center" vertical="center" textRotation="255" shrinkToFit="1"/>
      <protection/>
    </xf>
    <xf numFmtId="0" fontId="100" fillId="0" borderId="37" xfId="34" applyFont="1" applyBorder="1" applyAlignment="1">
      <alignment horizontal="center" vertical="center" textRotation="255" shrinkToFit="1"/>
      <protection/>
    </xf>
    <xf numFmtId="0" fontId="109" fillId="0" borderId="17" xfId="34" applyFont="1" applyBorder="1" applyAlignment="1">
      <alignment horizontal="left" vertical="center"/>
      <protection/>
    </xf>
    <xf numFmtId="0" fontId="109" fillId="0" borderId="18" xfId="34" applyFont="1" applyBorder="1" applyAlignment="1">
      <alignment horizontal="left" vertical="center"/>
      <protection/>
    </xf>
    <xf numFmtId="0" fontId="109" fillId="0" borderId="19" xfId="34" applyFont="1" applyBorder="1" applyAlignment="1">
      <alignment horizontal="left" vertical="center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99" fillId="0" borderId="10" xfId="34" applyFont="1" applyBorder="1" applyAlignment="1">
      <alignment horizontal="center" vertical="center"/>
      <protection/>
    </xf>
    <xf numFmtId="0" fontId="99" fillId="0" borderId="13" xfId="34" applyFont="1" applyBorder="1" applyAlignment="1">
      <alignment horizontal="center" vertical="center"/>
      <protection/>
    </xf>
    <xf numFmtId="0" fontId="99" fillId="0" borderId="15" xfId="34" applyFont="1" applyBorder="1" applyAlignment="1">
      <alignment horizontal="center" vertical="center"/>
      <protection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4" xfId="36" applyFont="1" applyBorder="1" applyAlignment="1">
      <alignment horizontal="center" vertical="center"/>
      <protection/>
    </xf>
    <xf numFmtId="0" fontId="12" fillId="0" borderId="35" xfId="36" applyFont="1" applyBorder="1" applyAlignment="1">
      <alignment horizontal="center" vertical="center"/>
      <protection/>
    </xf>
    <xf numFmtId="0" fontId="12" fillId="0" borderId="36" xfId="36" applyFont="1" applyBorder="1" applyAlignment="1">
      <alignment horizontal="center" vertical="center"/>
      <protection/>
    </xf>
    <xf numFmtId="0" fontId="100" fillId="0" borderId="38" xfId="34" applyFont="1" applyBorder="1" applyAlignment="1">
      <alignment horizontal="center" vertical="center" textRotation="255" shrinkToFit="1"/>
      <protection/>
    </xf>
    <xf numFmtId="0" fontId="100" fillId="0" borderId="40" xfId="34" applyFont="1" applyBorder="1" applyAlignment="1">
      <alignment horizontal="center" vertical="center" textRotation="255" shrinkToFit="1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20" fillId="0" borderId="0" xfId="33" applyFont="1" applyBorder="1" applyAlignment="1">
      <alignment horizontal="center" vertical="center" shrinkToFit="1"/>
      <protection/>
    </xf>
    <xf numFmtId="0" fontId="5" fillId="33" borderId="41" xfId="34" applyFont="1" applyFill="1" applyBorder="1" applyAlignment="1">
      <alignment horizontal="center" vertical="center"/>
      <protection/>
    </xf>
    <xf numFmtId="0" fontId="5" fillId="33" borderId="42" xfId="34" applyFont="1" applyFill="1" applyBorder="1" applyAlignment="1">
      <alignment horizontal="center" vertical="center"/>
      <protection/>
    </xf>
    <xf numFmtId="0" fontId="5" fillId="33" borderId="43" xfId="34" applyFont="1" applyFill="1" applyBorder="1" applyAlignment="1">
      <alignment horizontal="center" vertical="center"/>
      <protection/>
    </xf>
    <xf numFmtId="0" fontId="5" fillId="33" borderId="42" xfId="33" applyFont="1" applyFill="1" applyBorder="1" applyAlignment="1">
      <alignment horizontal="center" vertical="center"/>
      <protection/>
    </xf>
    <xf numFmtId="0" fontId="5" fillId="33" borderId="44" xfId="33" applyFont="1" applyFill="1" applyBorder="1" applyAlignment="1">
      <alignment horizontal="center" vertical="center"/>
      <protection/>
    </xf>
    <xf numFmtId="0" fontId="4" fillId="0" borderId="0" xfId="34" applyFont="1" applyFill="1" applyBorder="1" applyAlignment="1">
      <alignment horizontal="center" vertical="center"/>
      <protection/>
    </xf>
    <xf numFmtId="0" fontId="92" fillId="0" borderId="11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92" fillId="0" borderId="14" xfId="0" applyFont="1" applyFill="1" applyBorder="1" applyAlignment="1">
      <alignment horizontal="left" vertical="center"/>
    </xf>
    <xf numFmtId="0" fontId="103" fillId="0" borderId="34" xfId="34" applyFont="1" applyBorder="1" applyAlignment="1">
      <alignment horizontal="center" vertical="center"/>
      <protection/>
    </xf>
    <xf numFmtId="0" fontId="103" fillId="0" borderId="35" xfId="34" applyFont="1" applyBorder="1" applyAlignment="1">
      <alignment horizontal="center" vertical="center"/>
      <protection/>
    </xf>
    <xf numFmtId="0" fontId="103" fillId="0" borderId="36" xfId="34" applyFont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37" xfId="34" applyFont="1" applyBorder="1" applyAlignment="1">
      <alignment horizontal="center" vertical="center" textRotation="255" shrinkToFit="1"/>
      <protection/>
    </xf>
    <xf numFmtId="0" fontId="5" fillId="0" borderId="38" xfId="34" applyFont="1" applyBorder="1" applyAlignment="1">
      <alignment horizontal="center" vertical="center" textRotation="255" shrinkToFit="1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0" borderId="40" xfId="34" applyFont="1" applyBorder="1" applyAlignment="1">
      <alignment horizontal="center" vertical="center" textRotation="255" shrinkToFit="1"/>
      <protection/>
    </xf>
    <xf numFmtId="0" fontId="5" fillId="0" borderId="34" xfId="34" applyFont="1" applyBorder="1" applyAlignment="1">
      <alignment horizontal="center" vertical="center"/>
      <protection/>
    </xf>
    <xf numFmtId="0" fontId="5" fillId="0" borderId="35" xfId="34" applyFont="1" applyBorder="1" applyAlignment="1">
      <alignment horizontal="center" vertical="center"/>
      <protection/>
    </xf>
    <xf numFmtId="0" fontId="5" fillId="0" borderId="36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9"/>
  <sheetViews>
    <sheetView showZeros="0" tabSelected="1" zoomScale="40" zoomScaleNormal="40" zoomScalePageLayoutView="0" workbookViewId="0" topLeftCell="A1">
      <selection activeCell="F5" sqref="F5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78" customWidth="1"/>
    <col min="7" max="7" width="7.375" style="25" customWidth="1"/>
    <col min="8" max="8" width="9.875" style="62" customWidth="1"/>
    <col min="9" max="9" width="6.375" style="25" customWidth="1"/>
    <col min="10" max="10" width="16.875" style="78" customWidth="1"/>
    <col min="11" max="11" width="7.375" style="25" customWidth="1"/>
    <col min="12" max="12" width="9.875" style="62" customWidth="1"/>
    <col min="13" max="13" width="6.375" style="25" customWidth="1"/>
    <col min="14" max="14" width="16.875" style="78" customWidth="1"/>
    <col min="15" max="15" width="7.375" style="25" customWidth="1"/>
    <col min="16" max="16" width="7.75390625" style="62" customWidth="1"/>
    <col min="17" max="17" width="6.375" style="25" customWidth="1"/>
    <col min="18" max="18" width="15.50390625" style="78" customWidth="1"/>
    <col min="19" max="19" width="7.375" style="25" customWidth="1"/>
    <col min="20" max="20" width="9.125" style="70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1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50" t="s">
        <v>172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3"/>
      <c r="G2" s="34"/>
      <c r="H2" s="56"/>
      <c r="I2" s="34"/>
      <c r="J2" s="73"/>
      <c r="K2" s="34"/>
      <c r="L2" s="56"/>
      <c r="M2" s="34"/>
      <c r="N2" s="73"/>
      <c r="O2" s="34"/>
      <c r="P2" s="56"/>
      <c r="Q2" s="34"/>
      <c r="R2" s="79"/>
      <c r="S2" s="36"/>
      <c r="T2" s="66"/>
      <c r="U2" s="36"/>
      <c r="V2" s="36"/>
      <c r="W2" s="36"/>
      <c r="X2" s="36"/>
      <c r="Y2" s="72"/>
    </row>
    <row r="3" spans="1:25" ht="61.5">
      <c r="A3" s="37" t="s">
        <v>0</v>
      </c>
      <c r="B3" s="451" t="s">
        <v>1</v>
      </c>
      <c r="C3" s="452"/>
      <c r="D3" s="452"/>
      <c r="E3" s="453"/>
      <c r="F3" s="451" t="s">
        <v>2</v>
      </c>
      <c r="G3" s="452"/>
      <c r="H3" s="452"/>
      <c r="I3" s="453"/>
      <c r="J3" s="451" t="s">
        <v>5</v>
      </c>
      <c r="K3" s="452"/>
      <c r="L3" s="452"/>
      <c r="M3" s="453"/>
      <c r="N3" s="451" t="s">
        <v>6</v>
      </c>
      <c r="O3" s="452"/>
      <c r="P3" s="452"/>
      <c r="Q3" s="453"/>
      <c r="R3" s="451" t="s">
        <v>7</v>
      </c>
      <c r="S3" s="452"/>
      <c r="T3" s="452"/>
      <c r="U3" s="453"/>
      <c r="V3" s="38" t="s">
        <v>8</v>
      </c>
      <c r="W3" s="454" t="s">
        <v>3</v>
      </c>
      <c r="X3" s="454"/>
      <c r="Y3" s="455"/>
    </row>
    <row r="4" spans="1:31" ht="40.5" customHeight="1">
      <c r="A4" s="4">
        <v>9</v>
      </c>
      <c r="B4" s="414" t="s">
        <v>179</v>
      </c>
      <c r="C4" s="415"/>
      <c r="D4" s="415"/>
      <c r="E4" s="416"/>
      <c r="F4" s="421" t="s">
        <v>261</v>
      </c>
      <c r="G4" s="422"/>
      <c r="H4" s="422"/>
      <c r="I4" s="423"/>
      <c r="J4" s="421" t="s">
        <v>138</v>
      </c>
      <c r="K4" s="422"/>
      <c r="L4" s="422"/>
      <c r="M4" s="423"/>
      <c r="N4" s="421" t="s">
        <v>69</v>
      </c>
      <c r="O4" s="422"/>
      <c r="P4" s="422"/>
      <c r="Q4" s="423"/>
      <c r="R4" s="421" t="s">
        <v>241</v>
      </c>
      <c r="S4" s="422"/>
      <c r="T4" s="422"/>
      <c r="U4" s="423"/>
      <c r="V4" s="431" t="s">
        <v>251</v>
      </c>
      <c r="W4" s="80" t="s">
        <v>9</v>
      </c>
      <c r="X4" s="107">
        <v>3.5</v>
      </c>
      <c r="Y4" s="52" t="s">
        <v>10</v>
      </c>
      <c r="AE4" s="24"/>
    </row>
    <row r="5" spans="1:31" ht="40.5" customHeight="1">
      <c r="A5" s="4" t="s">
        <v>11</v>
      </c>
      <c r="B5" s="74" t="s">
        <v>176</v>
      </c>
      <c r="C5" s="309"/>
      <c r="D5" s="309">
        <v>76</v>
      </c>
      <c r="E5" s="310"/>
      <c r="F5" s="336" t="s">
        <v>256</v>
      </c>
      <c r="G5" s="329"/>
      <c r="H5" s="337">
        <v>85</v>
      </c>
      <c r="I5" s="314" t="s">
        <v>52</v>
      </c>
      <c r="J5" s="302" t="s">
        <v>139</v>
      </c>
      <c r="K5" s="325"/>
      <c r="L5" s="326">
        <v>75</v>
      </c>
      <c r="M5" s="314" t="s">
        <v>54</v>
      </c>
      <c r="N5" s="302" t="s">
        <v>70</v>
      </c>
      <c r="O5" s="327"/>
      <c r="P5" s="328">
        <v>93</v>
      </c>
      <c r="Q5" s="329" t="s">
        <v>54</v>
      </c>
      <c r="R5" s="75" t="s">
        <v>242</v>
      </c>
      <c r="S5" s="8"/>
      <c r="T5" s="405">
        <v>35</v>
      </c>
      <c r="U5" s="9" t="s">
        <v>54</v>
      </c>
      <c r="V5" s="425"/>
      <c r="W5" s="81" t="s">
        <v>13</v>
      </c>
      <c r="X5" s="108"/>
      <c r="Y5" s="52" t="s">
        <v>10</v>
      </c>
      <c r="AD5" s="93"/>
      <c r="AE5" s="24"/>
    </row>
    <row r="6" spans="1:31" ht="40.5" customHeight="1">
      <c r="A6" s="4">
        <v>18</v>
      </c>
      <c r="B6" s="226"/>
      <c r="C6" s="244"/>
      <c r="D6" s="244"/>
      <c r="E6" s="245"/>
      <c r="F6" s="338" t="s">
        <v>120</v>
      </c>
      <c r="G6" s="333"/>
      <c r="H6" s="331">
        <v>15</v>
      </c>
      <c r="I6" s="339" t="s">
        <v>52</v>
      </c>
      <c r="J6" s="305" t="s">
        <v>61</v>
      </c>
      <c r="K6" s="330"/>
      <c r="L6" s="331">
        <v>46</v>
      </c>
      <c r="M6" s="332" t="s">
        <v>54</v>
      </c>
      <c r="N6" s="305" t="s">
        <v>257</v>
      </c>
      <c r="O6" s="333"/>
      <c r="P6" s="316">
        <v>3</v>
      </c>
      <c r="Q6" s="334" t="s">
        <v>54</v>
      </c>
      <c r="R6" s="75" t="s">
        <v>243</v>
      </c>
      <c r="S6" s="10"/>
      <c r="T6" s="67">
        <v>9</v>
      </c>
      <c r="U6" s="7" t="s">
        <v>54</v>
      </c>
      <c r="V6" s="425"/>
      <c r="W6" s="81" t="s">
        <v>14</v>
      </c>
      <c r="X6" s="108">
        <v>3</v>
      </c>
      <c r="Y6" s="52" t="s">
        <v>10</v>
      </c>
      <c r="AD6" s="94"/>
      <c r="AE6" s="95"/>
    </row>
    <row r="7" spans="1:31" ht="40.5" customHeight="1">
      <c r="A7" s="4" t="s">
        <v>15</v>
      </c>
      <c r="B7" s="250"/>
      <c r="C7" s="251"/>
      <c r="D7" s="251"/>
      <c r="E7" s="113"/>
      <c r="F7" s="338" t="s">
        <v>124</v>
      </c>
      <c r="G7" s="333"/>
      <c r="H7" s="331">
        <v>10</v>
      </c>
      <c r="I7" s="339" t="s">
        <v>52</v>
      </c>
      <c r="J7" s="305" t="s">
        <v>99</v>
      </c>
      <c r="K7" s="333"/>
      <c r="L7" s="331">
        <v>2</v>
      </c>
      <c r="M7" s="332" t="s">
        <v>54</v>
      </c>
      <c r="N7" s="305" t="s">
        <v>56</v>
      </c>
      <c r="O7" s="333"/>
      <c r="P7" s="316">
        <v>2</v>
      </c>
      <c r="Q7" s="334" t="s">
        <v>54</v>
      </c>
      <c r="R7" s="75" t="s">
        <v>111</v>
      </c>
      <c r="S7" s="10"/>
      <c r="T7" s="67">
        <v>3</v>
      </c>
      <c r="U7" s="7" t="s">
        <v>54</v>
      </c>
      <c r="V7" s="425"/>
      <c r="W7" s="81" t="s">
        <v>16</v>
      </c>
      <c r="X7" s="108">
        <v>1.5</v>
      </c>
      <c r="Y7" s="52" t="s">
        <v>17</v>
      </c>
      <c r="AE7" s="95"/>
    </row>
    <row r="8" spans="1:25" ht="40.5" customHeight="1">
      <c r="A8" s="12" t="s">
        <v>18</v>
      </c>
      <c r="B8" s="250"/>
      <c r="C8" s="252"/>
      <c r="D8" s="252"/>
      <c r="E8" s="192"/>
      <c r="F8" s="338" t="s">
        <v>123</v>
      </c>
      <c r="G8" s="333"/>
      <c r="H8" s="331">
        <v>10</v>
      </c>
      <c r="I8" s="339" t="s">
        <v>52</v>
      </c>
      <c r="J8" s="243"/>
      <c r="K8" s="253"/>
      <c r="L8" s="188"/>
      <c r="M8" s="247"/>
      <c r="N8" s="305" t="s">
        <v>63</v>
      </c>
      <c r="O8" s="315"/>
      <c r="P8" s="316">
        <v>1</v>
      </c>
      <c r="Q8" s="334" t="s">
        <v>54</v>
      </c>
      <c r="R8" s="248"/>
      <c r="S8" s="321"/>
      <c r="T8" s="322"/>
      <c r="U8" s="323"/>
      <c r="V8" s="425"/>
      <c r="W8" s="81" t="s">
        <v>19</v>
      </c>
      <c r="X8" s="108"/>
      <c r="Y8" s="52" t="s">
        <v>10</v>
      </c>
    </row>
    <row r="9" spans="1:31" ht="40.5" customHeight="1">
      <c r="A9" s="12" t="s">
        <v>20</v>
      </c>
      <c r="B9" s="254"/>
      <c r="C9" s="252"/>
      <c r="D9" s="252"/>
      <c r="E9" s="192"/>
      <c r="F9" s="338" t="s">
        <v>86</v>
      </c>
      <c r="G9" s="340"/>
      <c r="H9" s="331">
        <v>3</v>
      </c>
      <c r="I9" s="339" t="s">
        <v>52</v>
      </c>
      <c r="J9" s="243"/>
      <c r="K9" s="113"/>
      <c r="L9" s="114"/>
      <c r="M9" s="247"/>
      <c r="N9" s="248"/>
      <c r="O9" s="113"/>
      <c r="P9" s="114"/>
      <c r="Q9" s="247"/>
      <c r="R9" s="280"/>
      <c r="S9" s="113"/>
      <c r="T9" s="272"/>
      <c r="U9" s="247"/>
      <c r="V9" s="425"/>
      <c r="W9" s="105" t="s">
        <v>21</v>
      </c>
      <c r="X9" s="109">
        <v>2.2</v>
      </c>
      <c r="Y9" s="52" t="s">
        <v>17</v>
      </c>
      <c r="AD9" s="96"/>
      <c r="AE9" s="97"/>
    </row>
    <row r="10" spans="1:31" ht="40.5" customHeight="1">
      <c r="A10" s="13" t="s">
        <v>22</v>
      </c>
      <c r="B10" s="254"/>
      <c r="C10" s="252"/>
      <c r="D10" s="252"/>
      <c r="E10" s="192"/>
      <c r="F10" s="338" t="s">
        <v>121</v>
      </c>
      <c r="G10" s="341"/>
      <c r="H10" s="331">
        <v>1</v>
      </c>
      <c r="I10" s="339" t="s">
        <v>122</v>
      </c>
      <c r="J10" s="257"/>
      <c r="K10" s="113"/>
      <c r="L10" s="237"/>
      <c r="M10" s="258"/>
      <c r="N10" s="248"/>
      <c r="O10" s="113"/>
      <c r="P10" s="114"/>
      <c r="Q10" s="247"/>
      <c r="R10" s="248"/>
      <c r="S10" s="113"/>
      <c r="T10" s="260"/>
      <c r="U10" s="247"/>
      <c r="V10" s="425"/>
      <c r="W10" s="43"/>
      <c r="X10" s="43"/>
      <c r="Y10" s="82"/>
      <c r="AD10" s="98"/>
      <c r="AE10" s="95"/>
    </row>
    <row r="11" spans="1:31" ht="40.5" customHeight="1">
      <c r="A11" s="44" t="s">
        <v>23</v>
      </c>
      <c r="B11" s="246" t="s">
        <v>252</v>
      </c>
      <c r="C11" s="251"/>
      <c r="D11" s="251">
        <v>3</v>
      </c>
      <c r="E11" s="113" t="s">
        <v>254</v>
      </c>
      <c r="F11" s="248"/>
      <c r="G11" s="113"/>
      <c r="H11" s="237"/>
      <c r="I11" s="247"/>
      <c r="J11" s="259"/>
      <c r="K11" s="113"/>
      <c r="L11" s="114"/>
      <c r="M11" s="247"/>
      <c r="N11" s="248"/>
      <c r="O11" s="113"/>
      <c r="P11" s="114"/>
      <c r="Q11" s="247"/>
      <c r="R11" s="371"/>
      <c r="S11" s="368"/>
      <c r="T11" s="369"/>
      <c r="U11" s="370"/>
      <c r="V11" s="425"/>
      <c r="W11" s="39" t="s">
        <v>24</v>
      </c>
      <c r="X11" s="435">
        <v>519</v>
      </c>
      <c r="Y11" s="436"/>
      <c r="AD11" s="27"/>
      <c r="AE11" s="26"/>
    </row>
    <row r="12" spans="1:25" ht="40.5" customHeight="1">
      <c r="A12" s="45">
        <v>716</v>
      </c>
      <c r="B12" s="261" t="s">
        <v>253</v>
      </c>
      <c r="C12" s="262"/>
      <c r="D12" s="262">
        <v>2</v>
      </c>
      <c r="E12" s="263" t="s">
        <v>255</v>
      </c>
      <c r="F12" s="264"/>
      <c r="G12" s="263"/>
      <c r="H12" s="265"/>
      <c r="I12" s="266"/>
      <c r="J12" s="267"/>
      <c r="K12" s="263"/>
      <c r="L12" s="268"/>
      <c r="M12" s="266"/>
      <c r="N12" s="269"/>
      <c r="O12" s="263"/>
      <c r="P12" s="268"/>
      <c r="Q12" s="266"/>
      <c r="R12" s="75"/>
      <c r="S12" s="10"/>
      <c r="T12" s="67"/>
      <c r="U12" s="7"/>
      <c r="V12" s="430"/>
      <c r="W12" s="46"/>
      <c r="X12" s="46"/>
      <c r="Y12" s="83"/>
    </row>
    <row r="13" spans="1:29" ht="40.5" customHeight="1">
      <c r="A13" s="4">
        <v>9</v>
      </c>
      <c r="B13" s="437" t="s">
        <v>175</v>
      </c>
      <c r="C13" s="438"/>
      <c r="D13" s="438"/>
      <c r="E13" s="439"/>
      <c r="F13" s="421" t="s">
        <v>193</v>
      </c>
      <c r="G13" s="422"/>
      <c r="H13" s="422"/>
      <c r="I13" s="423"/>
      <c r="J13" s="418" t="s">
        <v>225</v>
      </c>
      <c r="K13" s="419"/>
      <c r="L13" s="419"/>
      <c r="M13" s="420"/>
      <c r="N13" s="440" t="s">
        <v>219</v>
      </c>
      <c r="O13" s="441"/>
      <c r="P13" s="441"/>
      <c r="Q13" s="442"/>
      <c r="R13" s="443" t="s">
        <v>232</v>
      </c>
      <c r="S13" s="444"/>
      <c r="T13" s="444"/>
      <c r="U13" s="445"/>
      <c r="V13" s="431" t="s">
        <v>192</v>
      </c>
      <c r="W13" s="80" t="s">
        <v>9</v>
      </c>
      <c r="X13" s="107">
        <v>4.8</v>
      </c>
      <c r="Y13" s="52" t="s">
        <v>10</v>
      </c>
      <c r="AA13" s="115"/>
      <c r="AB13" s="116"/>
      <c r="AC13" s="155"/>
    </row>
    <row r="14" spans="1:25" ht="40.5" customHeight="1">
      <c r="A14" s="4" t="s">
        <v>25</v>
      </c>
      <c r="B14" s="302" t="s">
        <v>176</v>
      </c>
      <c r="C14" s="303"/>
      <c r="D14" s="303">
        <v>76</v>
      </c>
      <c r="E14" s="304" t="s">
        <v>177</v>
      </c>
      <c r="F14" s="346" t="s">
        <v>194</v>
      </c>
      <c r="G14" s="344"/>
      <c r="H14" s="347">
        <v>83</v>
      </c>
      <c r="I14" s="348" t="s">
        <v>198</v>
      </c>
      <c r="J14" s="396" t="s">
        <v>226</v>
      </c>
      <c r="K14" s="138"/>
      <c r="L14" s="397">
        <v>43</v>
      </c>
      <c r="M14" s="398" t="s">
        <v>54</v>
      </c>
      <c r="N14" s="374" t="s">
        <v>220</v>
      </c>
      <c r="O14" s="375"/>
      <c r="P14" s="395">
        <v>77</v>
      </c>
      <c r="Q14" s="140" t="s">
        <v>198</v>
      </c>
      <c r="R14" s="150" t="s">
        <v>228</v>
      </c>
      <c r="S14" s="365"/>
      <c r="T14" s="138">
        <v>19</v>
      </c>
      <c r="U14" s="151" t="s">
        <v>54</v>
      </c>
      <c r="V14" s="446"/>
      <c r="W14" s="81" t="s">
        <v>13</v>
      </c>
      <c r="X14" s="108"/>
      <c r="Y14" s="52" t="s">
        <v>10</v>
      </c>
    </row>
    <row r="15" spans="1:25" ht="40.5" customHeight="1">
      <c r="A15" s="4">
        <v>19</v>
      </c>
      <c r="B15" s="305" t="s">
        <v>178</v>
      </c>
      <c r="C15" s="306"/>
      <c r="D15" s="306"/>
      <c r="E15" s="307">
        <v>0</v>
      </c>
      <c r="F15" s="349" t="s">
        <v>195</v>
      </c>
      <c r="G15" s="345"/>
      <c r="H15" s="350">
        <v>14</v>
      </c>
      <c r="I15" s="348" t="s">
        <v>198</v>
      </c>
      <c r="J15" s="145" t="s">
        <v>227</v>
      </c>
      <c r="K15" s="141"/>
      <c r="L15" s="168">
        <v>26</v>
      </c>
      <c r="M15" s="398" t="s">
        <v>198</v>
      </c>
      <c r="N15" s="112" t="s">
        <v>221</v>
      </c>
      <c r="O15" s="376"/>
      <c r="P15" s="102">
        <v>1</v>
      </c>
      <c r="Q15" s="146" t="s">
        <v>198</v>
      </c>
      <c r="R15" s="152" t="s">
        <v>61</v>
      </c>
      <c r="S15" s="99"/>
      <c r="T15" s="141">
        <v>19</v>
      </c>
      <c r="U15" s="153" t="s">
        <v>54</v>
      </c>
      <c r="V15" s="446"/>
      <c r="W15" s="81" t="s">
        <v>14</v>
      </c>
      <c r="X15" s="108">
        <v>2.4</v>
      </c>
      <c r="Y15" s="52" t="s">
        <v>10</v>
      </c>
    </row>
    <row r="16" spans="1:25" ht="40.5" customHeight="1">
      <c r="A16" s="4" t="s">
        <v>26</v>
      </c>
      <c r="B16" s="246">
        <v>0</v>
      </c>
      <c r="C16" s="251">
        <v>0</v>
      </c>
      <c r="D16" s="251"/>
      <c r="E16" s="247">
        <v>0</v>
      </c>
      <c r="F16" s="351" t="s">
        <v>196</v>
      </c>
      <c r="G16" s="321"/>
      <c r="H16" s="350" t="s">
        <v>258</v>
      </c>
      <c r="I16" s="352" t="s">
        <v>199</v>
      </c>
      <c r="J16" s="399" t="s">
        <v>228</v>
      </c>
      <c r="K16" s="141"/>
      <c r="L16" s="53">
        <v>19</v>
      </c>
      <c r="M16" s="398" t="s">
        <v>198</v>
      </c>
      <c r="N16" s="248"/>
      <c r="O16" s="113"/>
      <c r="P16" s="114"/>
      <c r="Q16" s="249"/>
      <c r="R16" s="170" t="s">
        <v>99</v>
      </c>
      <c r="S16" s="99"/>
      <c r="T16" s="141">
        <v>1</v>
      </c>
      <c r="U16" s="153" t="s">
        <v>54</v>
      </c>
      <c r="V16" s="446"/>
      <c r="W16" s="81" t="s">
        <v>16</v>
      </c>
      <c r="X16" s="108">
        <v>1.5</v>
      </c>
      <c r="Y16" s="52" t="s">
        <v>17</v>
      </c>
    </row>
    <row r="17" spans="1:25" ht="40.5" customHeight="1">
      <c r="A17" s="12" t="s">
        <v>27</v>
      </c>
      <c r="B17" s="457"/>
      <c r="C17" s="458"/>
      <c r="D17" s="458"/>
      <c r="E17" s="459"/>
      <c r="F17" s="353" t="s">
        <v>197</v>
      </c>
      <c r="G17" s="322"/>
      <c r="H17" s="354">
        <v>3</v>
      </c>
      <c r="I17" s="352" t="s">
        <v>199</v>
      </c>
      <c r="J17" s="396" t="s">
        <v>207</v>
      </c>
      <c r="K17" s="141"/>
      <c r="L17" s="53">
        <v>5</v>
      </c>
      <c r="M17" s="398" t="s">
        <v>198</v>
      </c>
      <c r="N17" s="248"/>
      <c r="O17" s="113"/>
      <c r="P17" s="114"/>
      <c r="Q17" s="247"/>
      <c r="R17" s="248"/>
      <c r="S17" s="321"/>
      <c r="T17" s="322"/>
      <c r="U17" s="323"/>
      <c r="V17" s="446"/>
      <c r="W17" s="81" t="s">
        <v>19</v>
      </c>
      <c r="X17" s="40">
        <v>1.1</v>
      </c>
      <c r="Y17" s="52" t="s">
        <v>10</v>
      </c>
    </row>
    <row r="18" spans="1:25" ht="40.5" customHeight="1">
      <c r="A18" s="12" t="s">
        <v>20</v>
      </c>
      <c r="B18" s="250"/>
      <c r="C18" s="251">
        <v>0</v>
      </c>
      <c r="D18" s="251"/>
      <c r="E18" s="247">
        <v>0</v>
      </c>
      <c r="F18" s="248"/>
      <c r="G18" s="113"/>
      <c r="H18" s="251"/>
      <c r="I18" s="249"/>
      <c r="J18" s="396" t="s">
        <v>229</v>
      </c>
      <c r="K18" s="141"/>
      <c r="L18" s="53">
        <v>4</v>
      </c>
      <c r="M18" s="398" t="s">
        <v>206</v>
      </c>
      <c r="N18" s="248"/>
      <c r="O18" s="113"/>
      <c r="P18" s="114"/>
      <c r="Q18" s="247"/>
      <c r="R18" s="280"/>
      <c r="S18" s="113"/>
      <c r="T18" s="272"/>
      <c r="U18" s="247"/>
      <c r="V18" s="446"/>
      <c r="W18" s="105" t="s">
        <v>21</v>
      </c>
      <c r="X18" s="42">
        <v>2.4</v>
      </c>
      <c r="Y18" s="52" t="s">
        <v>17</v>
      </c>
    </row>
    <row r="19" spans="1:25" ht="40.5" customHeight="1">
      <c r="A19" s="13" t="s">
        <v>28</v>
      </c>
      <c r="B19" s="273"/>
      <c r="C19" s="274"/>
      <c r="D19" s="274"/>
      <c r="E19" s="275"/>
      <c r="F19" s="248"/>
      <c r="G19" s="113"/>
      <c r="H19" s="251"/>
      <c r="I19" s="249"/>
      <c r="J19" s="75" t="s">
        <v>230</v>
      </c>
      <c r="K19" s="10"/>
      <c r="L19" s="53">
        <v>1</v>
      </c>
      <c r="M19" s="398" t="s">
        <v>206</v>
      </c>
      <c r="N19" s="248"/>
      <c r="O19" s="113"/>
      <c r="P19" s="114"/>
      <c r="Q19" s="247"/>
      <c r="R19" s="248"/>
      <c r="S19" s="113"/>
      <c r="T19" s="260"/>
      <c r="U19" s="247"/>
      <c r="V19" s="446"/>
      <c r="W19" s="43"/>
      <c r="X19" s="43"/>
      <c r="Y19" s="82"/>
    </row>
    <row r="20" spans="1:31" ht="40.5" customHeight="1">
      <c r="A20" s="44" t="s">
        <v>23</v>
      </c>
      <c r="B20" s="276"/>
      <c r="C20" s="277"/>
      <c r="D20" s="277"/>
      <c r="E20" s="278"/>
      <c r="F20" s="248"/>
      <c r="G20" s="113"/>
      <c r="H20" s="114"/>
      <c r="I20" s="247"/>
      <c r="J20" s="154"/>
      <c r="K20" s="400"/>
      <c r="L20" s="400"/>
      <c r="M20" s="401"/>
      <c r="N20" s="248"/>
      <c r="O20" s="113"/>
      <c r="P20" s="114"/>
      <c r="Q20" s="247"/>
      <c r="R20" s="371"/>
      <c r="S20" s="368"/>
      <c r="T20" s="369"/>
      <c r="U20" s="370"/>
      <c r="V20" s="446"/>
      <c r="W20" s="39" t="s">
        <v>24</v>
      </c>
      <c r="X20" s="435">
        <v>621</v>
      </c>
      <c r="Y20" s="436"/>
      <c r="AC20" s="164"/>
      <c r="AD20" s="164"/>
      <c r="AE20" s="164"/>
    </row>
    <row r="21" spans="1:31" ht="40.5" customHeight="1">
      <c r="A21" s="45">
        <v>717</v>
      </c>
      <c r="B21" s="261"/>
      <c r="C21" s="262">
        <v>0</v>
      </c>
      <c r="D21" s="262"/>
      <c r="E21" s="266">
        <v>0</v>
      </c>
      <c r="F21" s="269"/>
      <c r="G21" s="263"/>
      <c r="H21" s="268"/>
      <c r="I21" s="266"/>
      <c r="J21" s="112" t="s">
        <v>231</v>
      </c>
      <c r="K21" s="376"/>
      <c r="L21" s="102"/>
      <c r="M21" s="7" t="s">
        <v>54</v>
      </c>
      <c r="N21" s="269"/>
      <c r="O21" s="263"/>
      <c r="P21" s="268"/>
      <c r="Q21" s="266"/>
      <c r="R21" s="372"/>
      <c r="S21" s="368"/>
      <c r="T21" s="373"/>
      <c r="U21" s="352"/>
      <c r="V21" s="447"/>
      <c r="W21" s="46"/>
      <c r="X21" s="46"/>
      <c r="Y21" s="83"/>
      <c r="AC21" s="165"/>
      <c r="AD21" s="161"/>
      <c r="AE21" s="162"/>
    </row>
    <row r="22" spans="1:31" ht="40.5" customHeight="1">
      <c r="A22" s="4">
        <v>9</v>
      </c>
      <c r="B22" s="411" t="s">
        <v>200</v>
      </c>
      <c r="C22" s="412"/>
      <c r="D22" s="412"/>
      <c r="E22" s="413"/>
      <c r="F22" s="421" t="s">
        <v>218</v>
      </c>
      <c r="G22" s="422"/>
      <c r="H22" s="422"/>
      <c r="I22" s="423"/>
      <c r="J22" s="411" t="s">
        <v>222</v>
      </c>
      <c r="K22" s="412"/>
      <c r="L22" s="412"/>
      <c r="M22" s="413"/>
      <c r="N22" s="460" t="s">
        <v>209</v>
      </c>
      <c r="O22" s="461"/>
      <c r="P22" s="461"/>
      <c r="Q22" s="462"/>
      <c r="R22" s="418" t="s">
        <v>185</v>
      </c>
      <c r="S22" s="419"/>
      <c r="T22" s="419"/>
      <c r="U22" s="420"/>
      <c r="V22" s="424"/>
      <c r="W22" s="104" t="s">
        <v>9</v>
      </c>
      <c r="X22" s="110">
        <v>3.5</v>
      </c>
      <c r="Y22" s="52" t="s">
        <v>10</v>
      </c>
      <c r="AC22" s="163"/>
      <c r="AD22" s="161"/>
      <c r="AE22" s="162"/>
    </row>
    <row r="23" spans="1:31" ht="40.5" customHeight="1">
      <c r="A23" s="4" t="s">
        <v>25</v>
      </c>
      <c r="B23" s="374" t="s">
        <v>201</v>
      </c>
      <c r="C23" s="101"/>
      <c r="D23" s="288">
        <v>95</v>
      </c>
      <c r="E23" s="375" t="s">
        <v>206</v>
      </c>
      <c r="F23" s="388" t="s">
        <v>216</v>
      </c>
      <c r="G23" s="389"/>
      <c r="H23" s="390">
        <v>715</v>
      </c>
      <c r="I23" s="391" t="s">
        <v>217</v>
      </c>
      <c r="J23" s="74" t="s">
        <v>61</v>
      </c>
      <c r="K23" s="138"/>
      <c r="L23" s="270">
        <v>47</v>
      </c>
      <c r="M23" s="167" t="s">
        <v>54</v>
      </c>
      <c r="N23" s="302" t="s">
        <v>210</v>
      </c>
      <c r="O23" s="312"/>
      <c r="P23" s="366">
        <v>85</v>
      </c>
      <c r="Q23" s="314" t="s">
        <v>54</v>
      </c>
      <c r="R23" s="74" t="s">
        <v>186</v>
      </c>
      <c r="S23" s="318"/>
      <c r="T23" s="319">
        <v>14</v>
      </c>
      <c r="U23" s="310" t="s">
        <v>54</v>
      </c>
      <c r="V23" s="425"/>
      <c r="W23" s="81" t="s">
        <v>13</v>
      </c>
      <c r="X23" s="39"/>
      <c r="Y23" s="52" t="s">
        <v>10</v>
      </c>
      <c r="AC23" s="163"/>
      <c r="AD23" s="162"/>
      <c r="AE23" s="162"/>
    </row>
    <row r="24" spans="1:31" ht="40.5" customHeight="1">
      <c r="A24" s="4">
        <v>20</v>
      </c>
      <c r="B24" s="112" t="s">
        <v>146</v>
      </c>
      <c r="C24" s="102"/>
      <c r="D24" s="102">
        <v>29</v>
      </c>
      <c r="E24" s="376" t="s">
        <v>54</v>
      </c>
      <c r="F24" s="392"/>
      <c r="G24" s="389"/>
      <c r="H24" s="390"/>
      <c r="I24" s="391"/>
      <c r="J24" s="75" t="s">
        <v>223</v>
      </c>
      <c r="K24" s="141"/>
      <c r="L24" s="256">
        <v>38</v>
      </c>
      <c r="M24" s="7" t="s">
        <v>54</v>
      </c>
      <c r="N24" s="305" t="s">
        <v>59</v>
      </c>
      <c r="O24" s="315"/>
      <c r="P24" s="316">
        <v>1</v>
      </c>
      <c r="Q24" s="317" t="s">
        <v>54</v>
      </c>
      <c r="R24" s="75" t="s">
        <v>187</v>
      </c>
      <c r="S24" s="318"/>
      <c r="T24" s="320">
        <v>2</v>
      </c>
      <c r="U24" s="308" t="s">
        <v>54</v>
      </c>
      <c r="V24" s="425"/>
      <c r="W24" s="81" t="s">
        <v>14</v>
      </c>
      <c r="X24" s="39">
        <v>2.8</v>
      </c>
      <c r="Y24" s="52" t="s">
        <v>10</v>
      </c>
      <c r="AC24" s="163"/>
      <c r="AD24" s="163"/>
      <c r="AE24" s="162"/>
    </row>
    <row r="25" spans="1:31" ht="40.5" customHeight="1">
      <c r="A25" s="4" t="s">
        <v>26</v>
      </c>
      <c r="B25" s="377" t="s">
        <v>202</v>
      </c>
      <c r="C25" s="102"/>
      <c r="D25" s="102">
        <v>19</v>
      </c>
      <c r="E25" s="376" t="s">
        <v>54</v>
      </c>
      <c r="F25" s="393"/>
      <c r="G25" s="389"/>
      <c r="H25" s="390"/>
      <c r="I25" s="391"/>
      <c r="J25" s="75" t="s">
        <v>224</v>
      </c>
      <c r="K25" s="141"/>
      <c r="L25" s="256">
        <v>9</v>
      </c>
      <c r="M25" s="143" t="s">
        <v>54</v>
      </c>
      <c r="N25" s="305" t="s">
        <v>63</v>
      </c>
      <c r="O25" s="315"/>
      <c r="P25" s="316">
        <v>1</v>
      </c>
      <c r="Q25" s="317" t="s">
        <v>54</v>
      </c>
      <c r="R25" s="75"/>
      <c r="S25" s="86"/>
      <c r="T25" s="320"/>
      <c r="U25" s="308"/>
      <c r="V25" s="425"/>
      <c r="W25" s="81" t="s">
        <v>16</v>
      </c>
      <c r="X25" s="39">
        <v>2</v>
      </c>
      <c r="Y25" s="52" t="s">
        <v>17</v>
      </c>
      <c r="AC25" s="24"/>
      <c r="AD25" s="24"/>
      <c r="AE25" s="24"/>
    </row>
    <row r="26" spans="1:25" ht="40.5" customHeight="1">
      <c r="A26" s="12" t="s">
        <v>27</v>
      </c>
      <c r="B26" s="112" t="s">
        <v>203</v>
      </c>
      <c r="C26" s="102"/>
      <c r="D26" s="102">
        <v>14</v>
      </c>
      <c r="E26" s="376" t="s">
        <v>54</v>
      </c>
      <c r="F26" s="378"/>
      <c r="G26" s="379"/>
      <c r="H26" s="380"/>
      <c r="I26" s="381"/>
      <c r="J26" s="75" t="s">
        <v>207</v>
      </c>
      <c r="K26" s="141"/>
      <c r="L26" s="142">
        <v>5</v>
      </c>
      <c r="M26" s="7" t="s">
        <v>54</v>
      </c>
      <c r="N26" s="305"/>
      <c r="O26" s="315"/>
      <c r="P26" s="316"/>
      <c r="Q26" s="334"/>
      <c r="R26" s="75" t="s">
        <v>188</v>
      </c>
      <c r="S26" s="86"/>
      <c r="T26" s="320">
        <v>23</v>
      </c>
      <c r="U26" s="308" t="s">
        <v>54</v>
      </c>
      <c r="V26" s="425"/>
      <c r="W26" s="81" t="s">
        <v>19</v>
      </c>
      <c r="X26" s="39"/>
      <c r="Y26" s="52" t="s">
        <v>10</v>
      </c>
    </row>
    <row r="27" spans="1:25" ht="40.5" customHeight="1">
      <c r="A27" s="12" t="s">
        <v>20</v>
      </c>
      <c r="B27" s="112" t="s">
        <v>56</v>
      </c>
      <c r="C27" s="102"/>
      <c r="D27" s="102">
        <v>5</v>
      </c>
      <c r="E27" s="376" t="s">
        <v>54</v>
      </c>
      <c r="F27" s="378"/>
      <c r="G27" s="382"/>
      <c r="H27" s="380"/>
      <c r="I27" s="381"/>
      <c r="J27" s="75" t="s">
        <v>99</v>
      </c>
      <c r="K27" s="141"/>
      <c r="L27" s="142">
        <v>2</v>
      </c>
      <c r="M27" s="143" t="s">
        <v>54</v>
      </c>
      <c r="N27" s="305"/>
      <c r="O27" s="315"/>
      <c r="P27" s="316"/>
      <c r="Q27" s="317"/>
      <c r="R27" s="248"/>
      <c r="S27" s="321"/>
      <c r="T27" s="322"/>
      <c r="U27" s="323"/>
      <c r="V27" s="425"/>
      <c r="W27" s="105" t="s">
        <v>21</v>
      </c>
      <c r="X27" s="41">
        <v>2.2</v>
      </c>
      <c r="Y27" s="52" t="s">
        <v>17</v>
      </c>
    </row>
    <row r="28" spans="1:25" ht="40.5" customHeight="1">
      <c r="A28" s="13" t="s">
        <v>29</v>
      </c>
      <c r="B28" s="112" t="s">
        <v>204</v>
      </c>
      <c r="C28" s="102"/>
      <c r="D28" s="102">
        <v>5</v>
      </c>
      <c r="E28" s="376" t="s">
        <v>54</v>
      </c>
      <c r="F28" s="378"/>
      <c r="G28" s="383"/>
      <c r="H28" s="380"/>
      <c r="I28" s="381"/>
      <c r="J28" s="305"/>
      <c r="K28" s="315"/>
      <c r="L28" s="335"/>
      <c r="M28" s="317"/>
      <c r="N28" s="305"/>
      <c r="O28" s="315"/>
      <c r="P28" s="316"/>
      <c r="Q28" s="317"/>
      <c r="R28" s="280"/>
      <c r="S28" s="113"/>
      <c r="T28" s="272"/>
      <c r="U28" s="247"/>
      <c r="V28" s="425"/>
      <c r="W28" s="43"/>
      <c r="X28" s="39"/>
      <c r="Y28" s="82"/>
    </row>
    <row r="29" spans="1:25" ht="40.5" customHeight="1">
      <c r="A29" s="44" t="s">
        <v>23</v>
      </c>
      <c r="B29" s="112" t="s">
        <v>111</v>
      </c>
      <c r="C29" s="102"/>
      <c r="D29" s="102">
        <v>4</v>
      </c>
      <c r="E29" s="376" t="s">
        <v>54</v>
      </c>
      <c r="F29" s="342"/>
      <c r="G29" s="394"/>
      <c r="H29" s="335"/>
      <c r="I29" s="384"/>
      <c r="J29" s="305" t="s">
        <v>180</v>
      </c>
      <c r="K29" s="306"/>
      <c r="L29" s="306">
        <v>10</v>
      </c>
      <c r="M29" s="307" t="s">
        <v>177</v>
      </c>
      <c r="N29" s="305"/>
      <c r="O29" s="315"/>
      <c r="P29" s="316"/>
      <c r="Q29" s="317"/>
      <c r="R29" s="248"/>
      <c r="S29" s="113"/>
      <c r="T29" s="260"/>
      <c r="U29" s="247"/>
      <c r="V29" s="425"/>
      <c r="W29" s="39" t="s">
        <v>24</v>
      </c>
      <c r="X29" s="435">
        <v>544</v>
      </c>
      <c r="Y29" s="436"/>
    </row>
    <row r="30" spans="1:25" ht="40.5" customHeight="1">
      <c r="A30" s="45">
        <v>716</v>
      </c>
      <c r="B30" s="385" t="s">
        <v>205</v>
      </c>
      <c r="C30" s="386"/>
      <c r="D30" s="386">
        <v>0.3</v>
      </c>
      <c r="E30" s="387" t="s">
        <v>54</v>
      </c>
      <c r="F30" s="432" t="s">
        <v>250</v>
      </c>
      <c r="G30" s="433"/>
      <c r="H30" s="433"/>
      <c r="I30" s="434"/>
      <c r="J30" s="286"/>
      <c r="K30" s="287"/>
      <c r="L30" s="284"/>
      <c r="M30" s="285"/>
      <c r="N30" s="269"/>
      <c r="O30" s="263"/>
      <c r="P30" s="268"/>
      <c r="Q30" s="266"/>
      <c r="R30" s="269"/>
      <c r="S30" s="263"/>
      <c r="T30" s="265"/>
      <c r="U30" s="266"/>
      <c r="V30" s="430"/>
      <c r="W30" s="46"/>
      <c r="X30" s="46"/>
      <c r="Y30" s="83"/>
    </row>
    <row r="31" spans="1:25" ht="40.5" customHeight="1">
      <c r="A31" s="4">
        <v>9</v>
      </c>
      <c r="B31" s="414" t="s">
        <v>260</v>
      </c>
      <c r="C31" s="415"/>
      <c r="D31" s="415"/>
      <c r="E31" s="416"/>
      <c r="F31" s="421" t="s">
        <v>114</v>
      </c>
      <c r="G31" s="422"/>
      <c r="H31" s="422"/>
      <c r="I31" s="423"/>
      <c r="J31" s="418" t="s">
        <v>233</v>
      </c>
      <c r="K31" s="419"/>
      <c r="L31" s="419"/>
      <c r="M31" s="420"/>
      <c r="N31" s="418" t="s">
        <v>189</v>
      </c>
      <c r="O31" s="419"/>
      <c r="P31" s="419"/>
      <c r="Q31" s="420"/>
      <c r="R31" s="411" t="s">
        <v>238</v>
      </c>
      <c r="S31" s="412"/>
      <c r="T31" s="412"/>
      <c r="U31" s="413"/>
      <c r="V31" s="431" t="s">
        <v>249</v>
      </c>
      <c r="W31" s="80" t="s">
        <v>9</v>
      </c>
      <c r="X31" s="110">
        <v>3.6</v>
      </c>
      <c r="Y31" s="52" t="s">
        <v>10</v>
      </c>
    </row>
    <row r="32" spans="1:25" ht="40.5" customHeight="1">
      <c r="A32" s="4" t="s">
        <v>30</v>
      </c>
      <c r="B32" s="74" t="s">
        <v>176</v>
      </c>
      <c r="C32" s="309"/>
      <c r="D32" s="309">
        <v>71</v>
      </c>
      <c r="E32" s="310"/>
      <c r="F32" s="305" t="s">
        <v>55</v>
      </c>
      <c r="G32" s="355"/>
      <c r="H32" s="356">
        <v>100</v>
      </c>
      <c r="I32" s="357" t="s">
        <v>54</v>
      </c>
      <c r="J32" s="374" t="s">
        <v>237</v>
      </c>
      <c r="K32" s="402"/>
      <c r="L32" s="183">
        <v>82</v>
      </c>
      <c r="M32" s="9" t="s">
        <v>54</v>
      </c>
      <c r="N32" s="74" t="s">
        <v>190</v>
      </c>
      <c r="O32" s="8"/>
      <c r="P32" s="324">
        <v>86</v>
      </c>
      <c r="Q32" s="9" t="s">
        <v>177</v>
      </c>
      <c r="R32" s="75" t="s">
        <v>133</v>
      </c>
      <c r="S32" s="138"/>
      <c r="T32" s="405">
        <v>28</v>
      </c>
      <c r="U32" s="18" t="s">
        <v>52</v>
      </c>
      <c r="V32" s="425"/>
      <c r="W32" s="81" t="s">
        <v>13</v>
      </c>
      <c r="X32" s="111"/>
      <c r="Y32" s="52" t="s">
        <v>10</v>
      </c>
    </row>
    <row r="33" spans="1:25" ht="40.5" customHeight="1">
      <c r="A33" s="4">
        <v>21</v>
      </c>
      <c r="B33" s="305" t="s">
        <v>36</v>
      </c>
      <c r="C33" s="251"/>
      <c r="D33" s="251"/>
      <c r="E33" s="247"/>
      <c r="F33" s="305" t="s">
        <v>63</v>
      </c>
      <c r="G33" s="358"/>
      <c r="H33" s="335">
        <v>1</v>
      </c>
      <c r="I33" s="317" t="s">
        <v>54</v>
      </c>
      <c r="J33" s="280" t="s">
        <v>234</v>
      </c>
      <c r="K33" s="403"/>
      <c r="L33" s="322">
        <v>9</v>
      </c>
      <c r="M33" s="247" t="s">
        <v>198</v>
      </c>
      <c r="N33" s="75" t="s">
        <v>191</v>
      </c>
      <c r="O33" s="10"/>
      <c r="P33" s="53">
        <v>1</v>
      </c>
      <c r="Q33" s="146" t="s">
        <v>54</v>
      </c>
      <c r="R33" s="75" t="s">
        <v>239</v>
      </c>
      <c r="S33" s="141"/>
      <c r="T33" s="67">
        <v>14</v>
      </c>
      <c r="U33" s="146" t="s">
        <v>52</v>
      </c>
      <c r="V33" s="425"/>
      <c r="W33" s="81" t="s">
        <v>14</v>
      </c>
      <c r="X33" s="111">
        <v>2.6</v>
      </c>
      <c r="Y33" s="52" t="s">
        <v>10</v>
      </c>
    </row>
    <row r="34" spans="1:25" ht="40.5" customHeight="1">
      <c r="A34" s="4" t="s">
        <v>31</v>
      </c>
      <c r="B34" s="289"/>
      <c r="C34" s="290"/>
      <c r="D34" s="290"/>
      <c r="E34" s="291"/>
      <c r="F34" s="305" t="s">
        <v>116</v>
      </c>
      <c r="G34" s="358"/>
      <c r="H34" s="316">
        <v>3</v>
      </c>
      <c r="I34" s="317" t="s">
        <v>117</v>
      </c>
      <c r="J34" s="112" t="s">
        <v>235</v>
      </c>
      <c r="K34" s="404"/>
      <c r="L34" s="185">
        <v>9</v>
      </c>
      <c r="M34" s="7" t="s">
        <v>54</v>
      </c>
      <c r="N34" s="248"/>
      <c r="O34" s="113"/>
      <c r="P34" s="114"/>
      <c r="Q34" s="249"/>
      <c r="R34" s="75" t="s">
        <v>56</v>
      </c>
      <c r="S34" s="141"/>
      <c r="T34" s="67">
        <v>10</v>
      </c>
      <c r="U34" s="146" t="s">
        <v>52</v>
      </c>
      <c r="V34" s="425"/>
      <c r="W34" s="81" t="s">
        <v>16</v>
      </c>
      <c r="X34" s="39">
        <v>1.8</v>
      </c>
      <c r="Y34" s="52" t="s">
        <v>17</v>
      </c>
    </row>
    <row r="35" spans="1:25" ht="40.5" customHeight="1">
      <c r="A35" s="12" t="s">
        <v>27</v>
      </c>
      <c r="B35" s="226"/>
      <c r="C35" s="290"/>
      <c r="D35" s="290"/>
      <c r="E35" s="291"/>
      <c r="F35" s="305"/>
      <c r="G35" s="358"/>
      <c r="H35" s="316"/>
      <c r="I35" s="334"/>
      <c r="J35" s="112" t="s">
        <v>224</v>
      </c>
      <c r="K35" s="404"/>
      <c r="L35" s="185">
        <v>4</v>
      </c>
      <c r="M35" s="7" t="s">
        <v>54</v>
      </c>
      <c r="N35" s="248"/>
      <c r="O35" s="113"/>
      <c r="P35" s="114"/>
      <c r="Q35" s="247"/>
      <c r="R35" s="75" t="s">
        <v>240</v>
      </c>
      <c r="S35" s="141"/>
      <c r="T35" s="67">
        <v>1</v>
      </c>
      <c r="U35" s="146" t="s">
        <v>52</v>
      </c>
      <c r="V35" s="425"/>
      <c r="W35" s="81" t="s">
        <v>19</v>
      </c>
      <c r="X35" s="39"/>
      <c r="Y35" s="52" t="s">
        <v>10</v>
      </c>
    </row>
    <row r="36" spans="1:25" ht="40.5" customHeight="1">
      <c r="A36" s="12" t="s">
        <v>20</v>
      </c>
      <c r="B36" s="254"/>
      <c r="C36" s="252"/>
      <c r="D36" s="252"/>
      <c r="E36" s="238"/>
      <c r="F36" s="305"/>
      <c r="G36" s="358"/>
      <c r="H36" s="335"/>
      <c r="I36" s="317"/>
      <c r="J36" s="112" t="s">
        <v>207</v>
      </c>
      <c r="K36" s="404"/>
      <c r="L36" s="185">
        <v>2</v>
      </c>
      <c r="M36" s="7" t="s">
        <v>54</v>
      </c>
      <c r="N36" s="248"/>
      <c r="O36" s="113"/>
      <c r="P36" s="114"/>
      <c r="Q36" s="247"/>
      <c r="R36" s="248"/>
      <c r="S36" s="113"/>
      <c r="T36" s="114"/>
      <c r="U36" s="247"/>
      <c r="V36" s="425"/>
      <c r="W36" s="105" t="s">
        <v>21</v>
      </c>
      <c r="X36" s="42">
        <v>2</v>
      </c>
      <c r="Y36" s="52" t="s">
        <v>17</v>
      </c>
    </row>
    <row r="37" spans="1:25" ht="40.5" customHeight="1">
      <c r="A37" s="13" t="s">
        <v>32</v>
      </c>
      <c r="B37" s="427" t="s">
        <v>173</v>
      </c>
      <c r="C37" s="428"/>
      <c r="D37" s="428"/>
      <c r="E37" s="429"/>
      <c r="F37" s="359"/>
      <c r="G37" s="360"/>
      <c r="H37" s="335"/>
      <c r="I37" s="343"/>
      <c r="J37" s="189" t="s">
        <v>236</v>
      </c>
      <c r="K37" s="103"/>
      <c r="L37" s="408">
        <v>1</v>
      </c>
      <c r="M37" s="7" t="s">
        <v>54</v>
      </c>
      <c r="N37" s="248"/>
      <c r="O37" s="113"/>
      <c r="P37" s="114"/>
      <c r="Q37" s="247"/>
      <c r="R37" s="248"/>
      <c r="S37" s="113"/>
      <c r="T37" s="114"/>
      <c r="U37" s="247"/>
      <c r="V37" s="425"/>
      <c r="W37" s="43"/>
      <c r="X37" s="43"/>
      <c r="Y37" s="82"/>
    </row>
    <row r="38" spans="1:25" ht="40.5" customHeight="1">
      <c r="A38" s="87" t="s">
        <v>33</v>
      </c>
      <c r="B38" s="293"/>
      <c r="C38" s="294"/>
      <c r="D38" s="294"/>
      <c r="E38" s="295"/>
      <c r="F38" s="305"/>
      <c r="G38" s="358"/>
      <c r="H38" s="316"/>
      <c r="I38" s="317"/>
      <c r="J38" s="257"/>
      <c r="K38" s="113"/>
      <c r="L38" s="322"/>
      <c r="M38" s="258"/>
      <c r="N38" s="248"/>
      <c r="O38" s="113"/>
      <c r="P38" s="114"/>
      <c r="Q38" s="247"/>
      <c r="R38" s="248"/>
      <c r="S38" s="113"/>
      <c r="T38" s="114"/>
      <c r="U38" s="247"/>
      <c r="V38" s="425"/>
      <c r="W38" s="39" t="s">
        <v>24</v>
      </c>
      <c r="X38" s="448">
        <v>483</v>
      </c>
      <c r="Y38" s="449"/>
    </row>
    <row r="39" spans="1:25" ht="40.5" customHeight="1">
      <c r="A39" s="45">
        <v>665</v>
      </c>
      <c r="B39" s="261"/>
      <c r="C39" s="262"/>
      <c r="D39" s="262"/>
      <c r="E39" s="266"/>
      <c r="F39" s="361"/>
      <c r="G39" s="362"/>
      <c r="H39" s="363"/>
      <c r="I39" s="364"/>
      <c r="J39" s="267"/>
      <c r="K39" s="263"/>
      <c r="L39" s="268"/>
      <c r="M39" s="266"/>
      <c r="N39" s="269"/>
      <c r="O39" s="263"/>
      <c r="P39" s="268"/>
      <c r="Q39" s="266"/>
      <c r="R39" s="269"/>
      <c r="S39" s="263"/>
      <c r="T39" s="268"/>
      <c r="U39" s="266"/>
      <c r="V39" s="430"/>
      <c r="W39" s="46"/>
      <c r="X39" s="46"/>
      <c r="Y39" s="83"/>
    </row>
    <row r="40" spans="1:25" ht="40.5" customHeight="1">
      <c r="A40" s="19">
        <v>9</v>
      </c>
      <c r="B40" s="414" t="s">
        <v>182</v>
      </c>
      <c r="C40" s="415"/>
      <c r="D40" s="415"/>
      <c r="E40" s="416"/>
      <c r="F40" s="417" t="s">
        <v>244</v>
      </c>
      <c r="G40" s="417"/>
      <c r="H40" s="417"/>
      <c r="I40" s="417"/>
      <c r="J40" s="418" t="s">
        <v>208</v>
      </c>
      <c r="K40" s="419"/>
      <c r="L40" s="419"/>
      <c r="M40" s="420"/>
      <c r="N40" s="421" t="s">
        <v>183</v>
      </c>
      <c r="O40" s="422"/>
      <c r="P40" s="422"/>
      <c r="Q40" s="423"/>
      <c r="R40" s="411" t="s">
        <v>259</v>
      </c>
      <c r="S40" s="412"/>
      <c r="T40" s="412"/>
      <c r="U40" s="413"/>
      <c r="V40" s="424"/>
      <c r="W40" s="80" t="s">
        <v>9</v>
      </c>
      <c r="X40" s="110">
        <v>4.9</v>
      </c>
      <c r="Y40" s="52" t="s">
        <v>10</v>
      </c>
    </row>
    <row r="41" spans="1:25" ht="40.5" customHeight="1">
      <c r="A41" s="4" t="str">
        <f aca="true" t="shared" si="0" ref="A41:A47">A32</f>
        <v>月</v>
      </c>
      <c r="B41" s="74" t="s">
        <v>176</v>
      </c>
      <c r="C41" s="309"/>
      <c r="D41" s="309">
        <v>72</v>
      </c>
      <c r="E41" s="310"/>
      <c r="F41" s="406" t="s">
        <v>245</v>
      </c>
      <c r="G41" s="138"/>
      <c r="H41" s="409">
        <v>79</v>
      </c>
      <c r="I41" s="151" t="s">
        <v>54</v>
      </c>
      <c r="J41" s="144" t="s">
        <v>61</v>
      </c>
      <c r="K41" s="8"/>
      <c r="L41" s="57">
        <v>62</v>
      </c>
      <c r="M41" s="140" t="s">
        <v>54</v>
      </c>
      <c r="N41" s="302" t="s">
        <v>184</v>
      </c>
      <c r="O41" s="312"/>
      <c r="P41" s="313">
        <v>80</v>
      </c>
      <c r="Q41" s="314" t="s">
        <v>54</v>
      </c>
      <c r="R41" s="367" t="s">
        <v>211</v>
      </c>
      <c r="S41" s="368"/>
      <c r="T41" s="369">
        <v>6</v>
      </c>
      <c r="U41" s="370" t="s">
        <v>212</v>
      </c>
      <c r="V41" s="425"/>
      <c r="W41" s="81" t="s">
        <v>13</v>
      </c>
      <c r="X41" s="39"/>
      <c r="Y41" s="52" t="s">
        <v>10</v>
      </c>
    </row>
    <row r="42" spans="1:25" ht="40.5" customHeight="1">
      <c r="A42" s="4">
        <v>22</v>
      </c>
      <c r="B42" s="311" t="s">
        <v>181</v>
      </c>
      <c r="C42" s="251"/>
      <c r="D42" s="251"/>
      <c r="E42" s="247"/>
      <c r="F42" s="170" t="s">
        <v>139</v>
      </c>
      <c r="G42" s="141"/>
      <c r="H42" s="410">
        <v>0.3</v>
      </c>
      <c r="I42" s="153" t="s">
        <v>54</v>
      </c>
      <c r="J42" s="145"/>
      <c r="K42" s="10"/>
      <c r="L42" s="53"/>
      <c r="M42" s="146"/>
      <c r="N42" s="305" t="s">
        <v>56</v>
      </c>
      <c r="O42" s="315"/>
      <c r="P42" s="316">
        <v>1</v>
      </c>
      <c r="Q42" s="317" t="s">
        <v>54</v>
      </c>
      <c r="R42" s="367" t="s">
        <v>213</v>
      </c>
      <c r="S42" s="368"/>
      <c r="T42" s="369">
        <v>11</v>
      </c>
      <c r="U42" s="370" t="s">
        <v>52</v>
      </c>
      <c r="V42" s="425"/>
      <c r="W42" s="81" t="s">
        <v>14</v>
      </c>
      <c r="X42" s="39">
        <v>2</v>
      </c>
      <c r="Y42" s="52" t="s">
        <v>10</v>
      </c>
    </row>
    <row r="43" spans="1:25" ht="40.5" customHeight="1">
      <c r="A43" s="4" t="str">
        <f t="shared" si="0"/>
        <v>日</v>
      </c>
      <c r="B43" s="279"/>
      <c r="C43" s="251"/>
      <c r="D43" s="251"/>
      <c r="E43" s="113"/>
      <c r="F43" s="170" t="s">
        <v>246</v>
      </c>
      <c r="G43" s="141"/>
      <c r="H43" s="410">
        <v>26</v>
      </c>
      <c r="I43" s="153" t="s">
        <v>54</v>
      </c>
      <c r="J43" s="145"/>
      <c r="K43" s="10"/>
      <c r="L43" s="53"/>
      <c r="M43" s="146"/>
      <c r="N43" s="305" t="s">
        <v>63</v>
      </c>
      <c r="O43" s="315"/>
      <c r="P43" s="316">
        <v>1</v>
      </c>
      <c r="Q43" s="317" t="s">
        <v>54</v>
      </c>
      <c r="R43" s="371" t="s">
        <v>195</v>
      </c>
      <c r="S43" s="368"/>
      <c r="T43" s="369">
        <v>3</v>
      </c>
      <c r="U43" s="370" t="s">
        <v>52</v>
      </c>
      <c r="V43" s="425"/>
      <c r="W43" s="81" t="s">
        <v>16</v>
      </c>
      <c r="X43" s="39">
        <v>1.5</v>
      </c>
      <c r="Y43" s="52" t="s">
        <v>17</v>
      </c>
    </row>
    <row r="44" spans="1:25" ht="40.5" customHeight="1">
      <c r="A44" s="12" t="s">
        <v>27</v>
      </c>
      <c r="B44" s="246"/>
      <c r="C44" s="251"/>
      <c r="D44" s="251"/>
      <c r="E44" s="113"/>
      <c r="F44" s="170" t="s">
        <v>247</v>
      </c>
      <c r="G44" s="141"/>
      <c r="H44" s="410">
        <v>4</v>
      </c>
      <c r="I44" s="153" t="s">
        <v>54</v>
      </c>
      <c r="J44" s="248"/>
      <c r="K44" s="271"/>
      <c r="L44" s="272"/>
      <c r="M44" s="247"/>
      <c r="N44" s="305"/>
      <c r="O44" s="315"/>
      <c r="P44" s="316"/>
      <c r="Q44" s="317"/>
      <c r="R44" s="372" t="s">
        <v>214</v>
      </c>
      <c r="S44" s="368" t="s">
        <v>215</v>
      </c>
      <c r="T44" s="373"/>
      <c r="U44" s="352"/>
      <c r="V44" s="425"/>
      <c r="W44" s="81" t="s">
        <v>19</v>
      </c>
      <c r="X44" s="39">
        <v>1</v>
      </c>
      <c r="Y44" s="52" t="s">
        <v>10</v>
      </c>
    </row>
    <row r="45" spans="1:25" ht="40.5" customHeight="1">
      <c r="A45" s="12" t="s">
        <v>20</v>
      </c>
      <c r="B45" s="281"/>
      <c r="C45" s="282"/>
      <c r="D45" s="282"/>
      <c r="E45" s="283"/>
      <c r="F45" s="170" t="s">
        <v>248</v>
      </c>
      <c r="G45" s="141"/>
      <c r="H45" s="410">
        <v>2</v>
      </c>
      <c r="I45" s="153" t="s">
        <v>54</v>
      </c>
      <c r="J45" s="248"/>
      <c r="K45" s="271"/>
      <c r="L45" s="255"/>
      <c r="M45" s="247"/>
      <c r="N45" s="248"/>
      <c r="O45" s="113"/>
      <c r="P45" s="114"/>
      <c r="Q45" s="113"/>
      <c r="R45" s="367"/>
      <c r="S45" s="368"/>
      <c r="T45" s="369"/>
      <c r="U45" s="370"/>
      <c r="V45" s="425"/>
      <c r="W45" s="105" t="s">
        <v>21</v>
      </c>
      <c r="X45" s="41">
        <v>2.8</v>
      </c>
      <c r="Y45" s="52" t="s">
        <v>17</v>
      </c>
    </row>
    <row r="46" spans="1:25" ht="40.5" customHeight="1">
      <c r="A46" s="13" t="s">
        <v>34</v>
      </c>
      <c r="B46" s="427" t="s">
        <v>174</v>
      </c>
      <c r="C46" s="428"/>
      <c r="D46" s="428"/>
      <c r="E46" s="429"/>
      <c r="F46" s="112"/>
      <c r="G46" s="376"/>
      <c r="H46" s="102"/>
      <c r="I46" s="407"/>
      <c r="J46" s="292"/>
      <c r="K46" s="113"/>
      <c r="L46" s="114"/>
      <c r="M46" s="247"/>
      <c r="N46" s="248"/>
      <c r="O46" s="113"/>
      <c r="P46" s="114"/>
      <c r="Q46" s="247"/>
      <c r="R46" s="367"/>
      <c r="S46" s="368"/>
      <c r="T46" s="369"/>
      <c r="U46" s="370"/>
      <c r="V46" s="425"/>
      <c r="W46" s="43"/>
      <c r="X46" s="39"/>
      <c r="Y46" s="82"/>
    </row>
    <row r="47" spans="1:30" ht="40.5" customHeight="1">
      <c r="A47" s="87" t="str">
        <f t="shared" si="0"/>
        <v>餐數</v>
      </c>
      <c r="B47" s="246"/>
      <c r="C47" s="251"/>
      <c r="D47" s="251"/>
      <c r="E47" s="113"/>
      <c r="F47" s="236"/>
      <c r="G47" s="193"/>
      <c r="H47" s="237"/>
      <c r="I47" s="238"/>
      <c r="J47" s="257"/>
      <c r="K47" s="113"/>
      <c r="L47" s="114"/>
      <c r="M47" s="258"/>
      <c r="N47" s="248"/>
      <c r="O47" s="113"/>
      <c r="P47" s="114"/>
      <c r="Q47" s="247"/>
      <c r="R47" s="371"/>
      <c r="S47" s="368"/>
      <c r="T47" s="369"/>
      <c r="U47" s="370"/>
      <c r="V47" s="425"/>
      <c r="W47" s="39" t="s">
        <v>24</v>
      </c>
      <c r="X47" s="448">
        <v>756</v>
      </c>
      <c r="Y47" s="449"/>
      <c r="Z47" s="24"/>
      <c r="AA47" s="24"/>
      <c r="AB47" s="24"/>
      <c r="AC47" s="24"/>
      <c r="AD47" s="24"/>
    </row>
    <row r="48" spans="1:30" ht="40.5" customHeight="1" thickBot="1">
      <c r="A48" s="47">
        <v>673</v>
      </c>
      <c r="B48" s="296"/>
      <c r="C48" s="297"/>
      <c r="D48" s="297"/>
      <c r="E48" s="298"/>
      <c r="F48" s="239"/>
      <c r="G48" s="240"/>
      <c r="H48" s="241"/>
      <c r="I48" s="242"/>
      <c r="J48" s="267"/>
      <c r="K48" s="263"/>
      <c r="L48" s="268"/>
      <c r="M48" s="266"/>
      <c r="N48" s="301"/>
      <c r="O48" s="298"/>
      <c r="P48" s="299"/>
      <c r="Q48" s="300"/>
      <c r="R48" s="372"/>
      <c r="S48" s="368"/>
      <c r="T48" s="373"/>
      <c r="U48" s="352"/>
      <c r="V48" s="426"/>
      <c r="W48" s="48"/>
      <c r="X48" s="49"/>
      <c r="Y48" s="84"/>
      <c r="Z48" s="28"/>
      <c r="AA48" s="28"/>
      <c r="AB48" s="28"/>
      <c r="AC48" s="28"/>
      <c r="AD48" s="28"/>
    </row>
    <row r="49" spans="1:30" s="121" customFormat="1" ht="99" customHeight="1">
      <c r="A49" s="60" t="s">
        <v>62</v>
      </c>
      <c r="B49" s="60"/>
      <c r="C49" s="65"/>
      <c r="D49" s="65"/>
      <c r="E49" s="65"/>
      <c r="F49" s="118"/>
      <c r="G49" s="118"/>
      <c r="H49" s="60"/>
      <c r="I49" s="65"/>
      <c r="J49" s="60"/>
      <c r="K49" s="60"/>
      <c r="L49" s="60"/>
      <c r="M49" s="60"/>
      <c r="N49" s="65"/>
      <c r="O49" s="65"/>
      <c r="P49" s="65"/>
      <c r="Q49" s="60"/>
      <c r="R49" s="118"/>
      <c r="S49" s="118"/>
      <c r="T49" s="51"/>
      <c r="U49" s="119"/>
      <c r="V49" s="118"/>
      <c r="W49" s="118"/>
      <c r="X49" s="118"/>
      <c r="Y49" s="119"/>
      <c r="Z49" s="120"/>
      <c r="AA49" s="61"/>
      <c r="AB49" s="61"/>
      <c r="AC49" s="61"/>
      <c r="AD49" s="61"/>
    </row>
    <row r="50" spans="1:25" s="29" customFormat="1" ht="43.5" customHeight="1">
      <c r="A50" s="3"/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3"/>
      <c r="W50" s="3"/>
      <c r="X50" s="3"/>
      <c r="Y50" s="54"/>
    </row>
    <row r="51" spans="1:25" s="30" customFormat="1" ht="43.5" customHeight="1">
      <c r="A51" s="3"/>
      <c r="B51" s="50"/>
      <c r="C51" s="123"/>
      <c r="D51" s="123"/>
      <c r="E51" s="50"/>
      <c r="F51" s="201"/>
      <c r="G51" s="202"/>
      <c r="H51" s="203"/>
      <c r="I51" s="204"/>
      <c r="J51" s="191"/>
      <c r="K51" s="205"/>
      <c r="L51" s="206"/>
      <c r="M51" s="207"/>
      <c r="N51" s="191"/>
      <c r="O51" s="50"/>
      <c r="P51" s="90"/>
      <c r="Q51" s="50"/>
      <c r="R51" s="191"/>
      <c r="S51" s="50"/>
      <c r="T51" s="103"/>
      <c r="U51" s="50"/>
      <c r="V51" s="3"/>
      <c r="W51" s="3"/>
      <c r="X51" s="3"/>
      <c r="Y51" s="54"/>
    </row>
    <row r="52" spans="1:25" s="30" customFormat="1" ht="43.5" customHeight="1">
      <c r="A52" s="3" t="s">
        <v>35</v>
      </c>
      <c r="B52" s="50"/>
      <c r="C52" s="123"/>
      <c r="D52" s="123"/>
      <c r="E52" s="50"/>
      <c r="F52" s="201"/>
      <c r="G52" s="208"/>
      <c r="H52" s="209"/>
      <c r="I52" s="204"/>
      <c r="J52" s="191"/>
      <c r="K52" s="205"/>
      <c r="L52" s="206"/>
      <c r="M52" s="207"/>
      <c r="N52" s="191"/>
      <c r="O52" s="50"/>
      <c r="P52" s="63"/>
      <c r="Q52" s="50"/>
      <c r="R52" s="191"/>
      <c r="S52" s="50"/>
      <c r="T52" s="103"/>
      <c r="U52" s="50"/>
      <c r="V52" s="3"/>
      <c r="W52" s="3"/>
      <c r="X52" s="3"/>
      <c r="Y52" s="85"/>
    </row>
    <row r="53" spans="1:25" s="30" customFormat="1" ht="43.5" customHeight="1">
      <c r="A53" s="31"/>
      <c r="B53" s="210"/>
      <c r="C53" s="123"/>
      <c r="D53" s="123"/>
      <c r="E53" s="50"/>
      <c r="F53" s="201"/>
      <c r="G53" s="204"/>
      <c r="H53" s="209"/>
      <c r="I53" s="204"/>
      <c r="J53" s="191"/>
      <c r="K53" s="205"/>
      <c r="L53" s="206"/>
      <c r="M53" s="207"/>
      <c r="N53" s="191"/>
      <c r="O53" s="50"/>
      <c r="P53" s="63"/>
      <c r="Q53" s="50"/>
      <c r="R53" s="191"/>
      <c r="S53" s="50"/>
      <c r="T53" s="103"/>
      <c r="U53" s="50"/>
      <c r="V53" s="3"/>
      <c r="W53" s="3"/>
      <c r="X53" s="3"/>
      <c r="Y53" s="54"/>
    </row>
    <row r="54" spans="1:25" s="30" customFormat="1" ht="16.5" customHeight="1">
      <c r="A54" s="31"/>
      <c r="B54" s="50"/>
      <c r="C54" s="123"/>
      <c r="D54" s="123"/>
      <c r="E54" s="50"/>
      <c r="F54" s="201"/>
      <c r="G54" s="204"/>
      <c r="H54" s="209"/>
      <c r="I54" s="204"/>
      <c r="J54" s="191"/>
      <c r="K54" s="50"/>
      <c r="L54" s="63"/>
      <c r="M54" s="207"/>
      <c r="N54" s="191"/>
      <c r="O54" s="50"/>
      <c r="P54" s="63"/>
      <c r="Q54" s="50"/>
      <c r="R54" s="191"/>
      <c r="S54" s="50"/>
      <c r="T54" s="103"/>
      <c r="U54" s="50"/>
      <c r="V54" s="31"/>
      <c r="W54" s="31"/>
      <c r="X54" s="31"/>
      <c r="Y54" s="55"/>
    </row>
    <row r="55" spans="2:21" ht="16.5" customHeight="1">
      <c r="B55" s="211"/>
      <c r="C55" s="212"/>
      <c r="D55" s="212"/>
      <c r="E55" s="211"/>
      <c r="F55" s="201"/>
      <c r="G55" s="204"/>
      <c r="H55" s="209"/>
      <c r="I55" s="204"/>
      <c r="J55" s="213"/>
      <c r="K55" s="207"/>
      <c r="L55" s="63"/>
      <c r="M55" s="50"/>
      <c r="N55" s="191"/>
      <c r="O55" s="50"/>
      <c r="P55" s="63"/>
      <c r="Q55" s="50"/>
      <c r="R55" s="191"/>
      <c r="S55" s="50"/>
      <c r="T55" s="103"/>
      <c r="U55" s="50"/>
    </row>
    <row r="56" spans="2:21" ht="38.25">
      <c r="B56" s="50"/>
      <c r="C56" s="123"/>
      <c r="D56" s="123"/>
      <c r="E56" s="50"/>
      <c r="F56" s="214"/>
      <c r="G56" s="190"/>
      <c r="H56" s="63"/>
      <c r="I56" s="50"/>
      <c r="J56" s="191"/>
      <c r="K56" s="192"/>
      <c r="L56" s="103"/>
      <c r="M56" s="50"/>
      <c r="N56" s="191"/>
      <c r="O56" s="50"/>
      <c r="P56" s="63"/>
      <c r="Q56" s="50"/>
      <c r="R56" s="191"/>
      <c r="S56" s="50"/>
      <c r="T56" s="90"/>
      <c r="U56" s="200"/>
    </row>
    <row r="57" spans="2:21" ht="38.25">
      <c r="B57" s="50"/>
      <c r="C57" s="123"/>
      <c r="D57" s="123"/>
      <c r="E57" s="50"/>
      <c r="F57" s="214"/>
      <c r="G57" s="193"/>
      <c r="H57" s="63"/>
      <c r="I57" s="50"/>
      <c r="J57" s="191"/>
      <c r="K57" s="50"/>
      <c r="L57" s="63"/>
      <c r="M57" s="50"/>
      <c r="N57" s="191"/>
      <c r="O57" s="50"/>
      <c r="P57" s="63"/>
      <c r="Q57" s="50"/>
      <c r="R57" s="191"/>
      <c r="S57" s="50"/>
      <c r="T57" s="215"/>
      <c r="U57" s="50"/>
    </row>
    <row r="58" spans="2:21" ht="38.25">
      <c r="B58" s="50"/>
      <c r="C58" s="123"/>
      <c r="D58" s="123"/>
      <c r="E58" s="50"/>
      <c r="F58" s="191"/>
      <c r="G58" s="190"/>
      <c r="H58" s="63"/>
      <c r="I58" s="50"/>
      <c r="J58" s="191"/>
      <c r="K58" s="50"/>
      <c r="L58" s="63"/>
      <c r="M58" s="50"/>
      <c r="N58" s="191"/>
      <c r="O58" s="50"/>
      <c r="P58" s="63"/>
      <c r="Q58" s="50"/>
      <c r="R58" s="191"/>
      <c r="S58" s="50"/>
      <c r="T58" s="215"/>
      <c r="U58" s="50"/>
    </row>
    <row r="59" spans="2:21" ht="38.25">
      <c r="B59" s="190"/>
      <c r="C59" s="216"/>
      <c r="D59" s="216"/>
      <c r="E59" s="190"/>
      <c r="F59" s="217"/>
      <c r="G59" s="190"/>
      <c r="H59" s="218"/>
      <c r="I59" s="190"/>
      <c r="J59" s="217"/>
      <c r="K59" s="190"/>
      <c r="L59" s="218"/>
      <c r="M59" s="190"/>
      <c r="N59" s="217"/>
      <c r="O59" s="190"/>
      <c r="P59" s="218"/>
      <c r="Q59" s="190"/>
      <c r="R59" s="217"/>
      <c r="S59" s="190"/>
      <c r="T59" s="219"/>
      <c r="U59" s="190"/>
    </row>
  </sheetData>
  <sheetProtection/>
  <mergeCells count="51">
    <mergeCell ref="B50:E50"/>
    <mergeCell ref="F50:I50"/>
    <mergeCell ref="J50:M50"/>
    <mergeCell ref="N50:Q50"/>
    <mergeCell ref="R50:U50"/>
    <mergeCell ref="B17:E17"/>
    <mergeCell ref="B22:E22"/>
    <mergeCell ref="F22:I22"/>
    <mergeCell ref="J22:M22"/>
    <mergeCell ref="N22:Q22"/>
    <mergeCell ref="X38:Y38"/>
    <mergeCell ref="X47:Y47"/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F30:I30"/>
    <mergeCell ref="X11:Y11"/>
    <mergeCell ref="B13:E13"/>
    <mergeCell ref="F13:I13"/>
    <mergeCell ref="J13:M13"/>
    <mergeCell ref="N13:Q13"/>
    <mergeCell ref="R13:U13"/>
    <mergeCell ref="V13:V21"/>
    <mergeCell ref="X20:Y20"/>
    <mergeCell ref="X29:Y29"/>
    <mergeCell ref="V40:V48"/>
    <mergeCell ref="B46:E46"/>
    <mergeCell ref="R22:U22"/>
    <mergeCell ref="V22:V30"/>
    <mergeCell ref="B31:E31"/>
    <mergeCell ref="N31:Q31"/>
    <mergeCell ref="V31:V39"/>
    <mergeCell ref="F31:I31"/>
    <mergeCell ref="J31:M31"/>
    <mergeCell ref="B37:E37"/>
    <mergeCell ref="R31:U31"/>
    <mergeCell ref="B40:E40"/>
    <mergeCell ref="F40:I40"/>
    <mergeCell ref="J40:M40"/>
    <mergeCell ref="N40:Q40"/>
    <mergeCell ref="R40:U40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9"/>
  <sheetViews>
    <sheetView showZeros="0" zoomScale="30" zoomScaleNormal="30" zoomScalePageLayoutView="0" workbookViewId="0" topLeftCell="A1">
      <selection activeCell="F16" sqref="F16"/>
    </sheetView>
  </sheetViews>
  <sheetFormatPr defaultColWidth="9.00390625" defaultRowHeight="15.75"/>
  <cols>
    <col min="1" max="1" width="8.875" style="25" customWidth="1"/>
    <col min="2" max="2" width="41.875" style="25" customWidth="1"/>
    <col min="3" max="3" width="7.375" style="32" hidden="1" customWidth="1"/>
    <col min="4" max="4" width="8.00390625" style="32" hidden="1" customWidth="1"/>
    <col min="5" max="5" width="5.75390625" style="25" hidden="1" customWidth="1"/>
    <col min="6" max="6" width="41.875" style="78" customWidth="1"/>
    <col min="7" max="7" width="7.375" style="25" hidden="1" customWidth="1"/>
    <col min="8" max="8" width="9.875" style="62" hidden="1" customWidth="1"/>
    <col min="9" max="9" width="6.375" style="25" hidden="1" customWidth="1"/>
    <col min="10" max="10" width="41.875" style="78" customWidth="1"/>
    <col min="11" max="11" width="7.375" style="25" hidden="1" customWidth="1"/>
    <col min="12" max="12" width="9.875" style="62" hidden="1" customWidth="1"/>
    <col min="13" max="13" width="6.375" style="25" hidden="1" customWidth="1"/>
    <col min="14" max="14" width="41.875" style="78" customWidth="1"/>
    <col min="15" max="15" width="7.375" style="25" hidden="1" customWidth="1"/>
    <col min="16" max="16" width="7.75390625" style="62" hidden="1" customWidth="1"/>
    <col min="17" max="17" width="6.375" style="25" hidden="1" customWidth="1"/>
    <col min="18" max="18" width="41.875" style="78" customWidth="1"/>
    <col min="19" max="19" width="7.375" style="25" hidden="1" customWidth="1"/>
    <col min="20" max="20" width="9.125" style="70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1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50" t="s">
        <v>78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3"/>
      <c r="G2" s="34"/>
      <c r="H2" s="56"/>
      <c r="I2" s="34"/>
      <c r="J2" s="73"/>
      <c r="K2" s="34"/>
      <c r="L2" s="56"/>
      <c r="M2" s="34"/>
      <c r="N2" s="73"/>
      <c r="O2" s="34"/>
      <c r="P2" s="56"/>
      <c r="Q2" s="34"/>
      <c r="R2" s="79"/>
      <c r="S2" s="36"/>
      <c r="T2" s="66"/>
      <c r="U2" s="36"/>
      <c r="V2" s="36"/>
      <c r="W2" s="36"/>
      <c r="X2" s="36"/>
      <c r="Y2" s="72"/>
    </row>
    <row r="3" spans="1:29" ht="61.5">
      <c r="A3" s="37" t="s">
        <v>0</v>
      </c>
      <c r="B3" s="451" t="s">
        <v>1</v>
      </c>
      <c r="C3" s="452"/>
      <c r="D3" s="452"/>
      <c r="E3" s="453"/>
      <c r="F3" s="451" t="s">
        <v>2</v>
      </c>
      <c r="G3" s="452"/>
      <c r="H3" s="452"/>
      <c r="I3" s="453"/>
      <c r="J3" s="451" t="s">
        <v>5</v>
      </c>
      <c r="K3" s="452"/>
      <c r="L3" s="452"/>
      <c r="M3" s="453"/>
      <c r="N3" s="451" t="s">
        <v>6</v>
      </c>
      <c r="O3" s="452"/>
      <c r="P3" s="452"/>
      <c r="Q3" s="453"/>
      <c r="R3" s="451" t="s">
        <v>7</v>
      </c>
      <c r="S3" s="452"/>
      <c r="T3" s="452"/>
      <c r="U3" s="453"/>
      <c r="V3" s="38" t="s">
        <v>8</v>
      </c>
      <c r="W3" s="454" t="s">
        <v>3</v>
      </c>
      <c r="X3" s="454"/>
      <c r="Y3" s="455"/>
      <c r="AC3" s="25" t="s">
        <v>42</v>
      </c>
    </row>
    <row r="4" spans="1:31" ht="40.5" customHeight="1">
      <c r="A4" s="4">
        <v>3</v>
      </c>
      <c r="B4" s="463" t="s">
        <v>41</v>
      </c>
      <c r="C4" s="464"/>
      <c r="D4" s="464"/>
      <c r="E4" s="464"/>
      <c r="F4" s="411" t="s">
        <v>130</v>
      </c>
      <c r="G4" s="412"/>
      <c r="H4" s="412"/>
      <c r="I4" s="413"/>
      <c r="J4" s="411" t="s">
        <v>135</v>
      </c>
      <c r="K4" s="412"/>
      <c r="L4" s="412"/>
      <c r="M4" s="413"/>
      <c r="N4" s="411" t="s">
        <v>89</v>
      </c>
      <c r="O4" s="412"/>
      <c r="P4" s="412"/>
      <c r="Q4" s="413"/>
      <c r="R4" s="472" t="s">
        <v>102</v>
      </c>
      <c r="S4" s="473"/>
      <c r="T4" s="473"/>
      <c r="U4" s="474"/>
      <c r="V4" s="468"/>
      <c r="W4" s="80" t="s">
        <v>9</v>
      </c>
      <c r="X4" s="107">
        <v>3.5</v>
      </c>
      <c r="Y4" s="52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74" t="s">
        <v>129</v>
      </c>
      <c r="G5" s="138">
        <v>63.9</v>
      </c>
      <c r="H5" s="183">
        <v>80</v>
      </c>
      <c r="I5" s="9" t="s">
        <v>54</v>
      </c>
      <c r="J5" s="145" t="s">
        <v>136</v>
      </c>
      <c r="K5" s="8">
        <v>24</v>
      </c>
      <c r="L5" s="187">
        <v>30</v>
      </c>
      <c r="M5" s="9" t="s">
        <v>54</v>
      </c>
      <c r="N5" s="74" t="s">
        <v>90</v>
      </c>
      <c r="O5" s="199">
        <v>78.3</v>
      </c>
      <c r="P5" s="64">
        <v>98</v>
      </c>
      <c r="Q5" s="18" t="s">
        <v>54</v>
      </c>
      <c r="R5" s="150" t="s">
        <v>103</v>
      </c>
      <c r="S5" s="138">
        <v>23.2</v>
      </c>
      <c r="T5" s="138">
        <v>29</v>
      </c>
      <c r="U5" s="151" t="s">
        <v>54</v>
      </c>
      <c r="V5" s="469"/>
      <c r="W5" s="81" t="s">
        <v>13</v>
      </c>
      <c r="X5" s="108"/>
      <c r="Y5" s="52" t="s">
        <v>10</v>
      </c>
      <c r="AD5" s="93"/>
      <c r="AE5" s="24"/>
    </row>
    <row r="6" spans="1:31" ht="40.5" customHeight="1">
      <c r="A6" s="4">
        <v>13</v>
      </c>
      <c r="B6" s="226" t="s">
        <v>79</v>
      </c>
      <c r="C6" s="156"/>
      <c r="D6" s="156"/>
      <c r="E6" s="157"/>
      <c r="F6" s="2" t="s">
        <v>131</v>
      </c>
      <c r="G6" s="141">
        <v>22.4</v>
      </c>
      <c r="H6" s="184">
        <v>28</v>
      </c>
      <c r="I6" s="7" t="s">
        <v>54</v>
      </c>
      <c r="J6" s="145" t="s">
        <v>111</v>
      </c>
      <c r="K6" s="10">
        <v>23.2</v>
      </c>
      <c r="L6" s="114">
        <v>29</v>
      </c>
      <c r="M6" s="7" t="s">
        <v>54</v>
      </c>
      <c r="N6" s="75" t="s">
        <v>86</v>
      </c>
      <c r="O6" s="10">
        <v>2.4</v>
      </c>
      <c r="P6" s="53">
        <v>3</v>
      </c>
      <c r="Q6" s="146" t="s">
        <v>54</v>
      </c>
      <c r="R6" s="152" t="s">
        <v>61</v>
      </c>
      <c r="S6" s="141">
        <v>8</v>
      </c>
      <c r="T6" s="141">
        <v>10</v>
      </c>
      <c r="U6" s="153" t="s">
        <v>54</v>
      </c>
      <c r="V6" s="469"/>
      <c r="W6" s="81" t="s">
        <v>14</v>
      </c>
      <c r="X6" s="108">
        <v>3</v>
      </c>
      <c r="Y6" s="52" t="s">
        <v>10</v>
      </c>
      <c r="AC6" s="25" t="s">
        <v>45</v>
      </c>
      <c r="AD6" s="94">
        <v>82</v>
      </c>
      <c r="AE6" s="95" t="s">
        <v>46</v>
      </c>
    </row>
    <row r="7" spans="1:31" ht="40.5" customHeight="1">
      <c r="A7" s="4" t="s">
        <v>15</v>
      </c>
      <c r="B7" s="137" t="s">
        <v>158</v>
      </c>
      <c r="C7" s="6">
        <v>0</v>
      </c>
      <c r="D7" s="6">
        <v>1</v>
      </c>
      <c r="E7" s="10" t="s">
        <v>159</v>
      </c>
      <c r="F7" s="75" t="s">
        <v>98</v>
      </c>
      <c r="G7" s="141">
        <v>15.2</v>
      </c>
      <c r="H7" s="184">
        <v>19</v>
      </c>
      <c r="I7" s="7" t="s">
        <v>54</v>
      </c>
      <c r="J7" s="145" t="s">
        <v>137</v>
      </c>
      <c r="K7" s="10">
        <v>23.2</v>
      </c>
      <c r="L7" s="114">
        <v>29</v>
      </c>
      <c r="M7" s="7" t="s">
        <v>54</v>
      </c>
      <c r="N7" s="75" t="s">
        <v>72</v>
      </c>
      <c r="O7" s="10">
        <v>1.6</v>
      </c>
      <c r="P7" s="53">
        <v>2</v>
      </c>
      <c r="Q7" s="146" t="s">
        <v>54</v>
      </c>
      <c r="R7" s="170" t="s">
        <v>99</v>
      </c>
      <c r="S7" s="141">
        <v>0.8</v>
      </c>
      <c r="T7" s="141">
        <v>1</v>
      </c>
      <c r="U7" s="153" t="s">
        <v>54</v>
      </c>
      <c r="V7" s="469"/>
      <c r="W7" s="81" t="s">
        <v>16</v>
      </c>
      <c r="X7" s="108">
        <v>1.5</v>
      </c>
      <c r="Y7" s="52" t="s">
        <v>10</v>
      </c>
      <c r="AC7" s="25" t="s">
        <v>47</v>
      </c>
      <c r="AD7" s="25">
        <v>766</v>
      </c>
      <c r="AE7" s="95" t="s">
        <v>48</v>
      </c>
    </row>
    <row r="8" spans="1:30" ht="40.5" customHeight="1">
      <c r="A8" s="12" t="s">
        <v>18</v>
      </c>
      <c r="B8" s="137" t="s">
        <v>160</v>
      </c>
      <c r="C8" s="123"/>
      <c r="D8" s="123">
        <v>2</v>
      </c>
      <c r="E8" s="50" t="s">
        <v>161</v>
      </c>
      <c r="F8" s="75" t="s">
        <v>56</v>
      </c>
      <c r="G8" s="141">
        <v>4</v>
      </c>
      <c r="H8" s="185">
        <v>5</v>
      </c>
      <c r="I8" s="7" t="s">
        <v>54</v>
      </c>
      <c r="J8" s="145" t="s">
        <v>56</v>
      </c>
      <c r="K8" s="169">
        <v>4</v>
      </c>
      <c r="L8" s="188">
        <v>5</v>
      </c>
      <c r="M8" s="7" t="s">
        <v>54</v>
      </c>
      <c r="N8" s="75" t="s">
        <v>63</v>
      </c>
      <c r="O8" s="10"/>
      <c r="P8" s="53">
        <v>1</v>
      </c>
      <c r="Q8" s="146" t="s">
        <v>54</v>
      </c>
      <c r="R8" s="170"/>
      <c r="S8" s="141"/>
      <c r="T8" s="141"/>
      <c r="U8" s="153"/>
      <c r="V8" s="469"/>
      <c r="W8" s="81" t="s">
        <v>19</v>
      </c>
      <c r="X8" s="108"/>
      <c r="Y8" s="52" t="s">
        <v>10</v>
      </c>
      <c r="AC8" s="25" t="s">
        <v>49</v>
      </c>
      <c r="AD8" s="25">
        <f>AD6*AD7</f>
        <v>62812</v>
      </c>
    </row>
    <row r="9" spans="1:31" ht="40.5" customHeight="1">
      <c r="A9" s="12" t="s">
        <v>20</v>
      </c>
      <c r="B9" s="122" t="s">
        <v>65</v>
      </c>
      <c r="C9" s="123">
        <v>0</v>
      </c>
      <c r="D9" s="123">
        <v>12</v>
      </c>
      <c r="E9" s="50" t="s">
        <v>159</v>
      </c>
      <c r="F9" s="75" t="s">
        <v>63</v>
      </c>
      <c r="G9" s="10"/>
      <c r="H9" s="63">
        <v>2</v>
      </c>
      <c r="I9" s="7" t="s">
        <v>54</v>
      </c>
      <c r="J9" s="145" t="s">
        <v>59</v>
      </c>
      <c r="K9" s="10">
        <v>0.8</v>
      </c>
      <c r="L9" s="114">
        <v>1</v>
      </c>
      <c r="M9" s="7" t="s">
        <v>54</v>
      </c>
      <c r="N9" s="75"/>
      <c r="O9" s="10"/>
      <c r="P9" s="53"/>
      <c r="Q9" s="7"/>
      <c r="R9" s="75"/>
      <c r="S9" s="10"/>
      <c r="T9" s="103"/>
      <c r="U9" s="7"/>
      <c r="V9" s="469"/>
      <c r="W9" s="105" t="s">
        <v>21</v>
      </c>
      <c r="X9" s="109">
        <v>2.2</v>
      </c>
      <c r="Y9" s="52" t="s">
        <v>10</v>
      </c>
      <c r="AC9" s="25" t="s">
        <v>50</v>
      </c>
      <c r="AD9" s="96">
        <f>AD8/1000</f>
        <v>62.812</v>
      </c>
      <c r="AE9" s="97" t="s">
        <v>51</v>
      </c>
    </row>
    <row r="10" spans="1:31" ht="40.5" customHeight="1">
      <c r="A10" s="13" t="s">
        <v>22</v>
      </c>
      <c r="B10" s="122" t="s">
        <v>162</v>
      </c>
      <c r="C10" s="123">
        <v>0</v>
      </c>
      <c r="D10" s="123">
        <v>3</v>
      </c>
      <c r="E10" s="50" t="s">
        <v>161</v>
      </c>
      <c r="F10" s="181"/>
      <c r="G10" s="169"/>
      <c r="H10" s="142"/>
      <c r="I10" s="182"/>
      <c r="J10" s="75"/>
      <c r="K10" s="10"/>
      <c r="L10" s="63"/>
      <c r="M10" s="233"/>
      <c r="N10" s="75"/>
      <c r="O10" s="10"/>
      <c r="P10" s="53"/>
      <c r="Q10" s="7"/>
      <c r="R10" s="89"/>
      <c r="S10" s="50"/>
      <c r="T10" s="90"/>
      <c r="U10" s="91"/>
      <c r="V10" s="469"/>
      <c r="W10" s="43"/>
      <c r="X10" s="43"/>
      <c r="Y10" s="82"/>
      <c r="AC10" s="25" t="s">
        <v>52</v>
      </c>
      <c r="AD10" s="98">
        <f>AD9/600*1000</f>
        <v>104.68666666666667</v>
      </c>
      <c r="AE10" s="95" t="s">
        <v>53</v>
      </c>
    </row>
    <row r="11" spans="1:31" ht="40.5" customHeight="1">
      <c r="A11" s="44" t="s">
        <v>23</v>
      </c>
      <c r="B11" s="2" t="s">
        <v>163</v>
      </c>
      <c r="C11" s="6"/>
      <c r="D11" s="6">
        <v>4</v>
      </c>
      <c r="E11" s="10" t="s">
        <v>159</v>
      </c>
      <c r="F11" s="75"/>
      <c r="G11" s="10"/>
      <c r="H11" s="63"/>
      <c r="I11" s="7"/>
      <c r="J11" s="234"/>
      <c r="K11" s="10"/>
      <c r="L11" s="53"/>
      <c r="M11" s="7"/>
      <c r="N11" s="75"/>
      <c r="O11" s="10"/>
      <c r="P11" s="53"/>
      <c r="Q11" s="7"/>
      <c r="R11" s="75"/>
      <c r="S11" s="10"/>
      <c r="T11" s="67"/>
      <c r="U11" s="7"/>
      <c r="V11" s="469"/>
      <c r="W11" s="39" t="s">
        <v>24</v>
      </c>
      <c r="X11" s="435">
        <v>519</v>
      </c>
      <c r="Y11" s="436"/>
      <c r="AD11" s="27"/>
      <c r="AE11" s="26"/>
    </row>
    <row r="12" spans="1:25" ht="40.5" customHeight="1">
      <c r="A12" s="45">
        <v>751</v>
      </c>
      <c r="B12" s="14" t="s">
        <v>164</v>
      </c>
      <c r="C12" s="15"/>
      <c r="D12" s="15">
        <v>2</v>
      </c>
      <c r="E12" s="17" t="s">
        <v>159</v>
      </c>
      <c r="F12" s="92"/>
      <c r="G12" s="17"/>
      <c r="H12" s="68"/>
      <c r="I12" s="16"/>
      <c r="J12" s="76"/>
      <c r="K12" s="17"/>
      <c r="L12" s="58"/>
      <c r="M12" s="16"/>
      <c r="N12" s="76"/>
      <c r="O12" s="17"/>
      <c r="P12" s="58"/>
      <c r="Q12" s="16"/>
      <c r="R12" s="76"/>
      <c r="S12" s="17"/>
      <c r="T12" s="68"/>
      <c r="U12" s="16"/>
      <c r="V12" s="475"/>
      <c r="W12" s="46"/>
      <c r="X12" s="46"/>
      <c r="Y12" s="83"/>
    </row>
    <row r="13" spans="1:31" ht="40.5" customHeight="1">
      <c r="A13" s="4">
        <v>3</v>
      </c>
      <c r="B13" s="463" t="s">
        <v>39</v>
      </c>
      <c r="C13" s="464"/>
      <c r="D13" s="464"/>
      <c r="E13" s="471"/>
      <c r="F13" s="411" t="s">
        <v>114</v>
      </c>
      <c r="G13" s="412"/>
      <c r="H13" s="412"/>
      <c r="I13" s="413"/>
      <c r="J13" s="411" t="s">
        <v>145</v>
      </c>
      <c r="K13" s="412"/>
      <c r="L13" s="412"/>
      <c r="M13" s="413"/>
      <c r="N13" s="411" t="s">
        <v>151</v>
      </c>
      <c r="O13" s="412"/>
      <c r="P13" s="412"/>
      <c r="Q13" s="413"/>
      <c r="R13" s="411" t="s">
        <v>107</v>
      </c>
      <c r="S13" s="412"/>
      <c r="T13" s="412"/>
      <c r="U13" s="413"/>
      <c r="V13" s="468" t="s">
        <v>144</v>
      </c>
      <c r="W13" s="80" t="s">
        <v>9</v>
      </c>
      <c r="X13" s="107">
        <v>4.8</v>
      </c>
      <c r="Y13" s="52" t="s">
        <v>10</v>
      </c>
      <c r="AA13" s="115"/>
      <c r="AB13" s="116"/>
      <c r="AC13" s="155" t="s">
        <v>74</v>
      </c>
      <c r="AD13" s="25">
        <v>380</v>
      </c>
      <c r="AE13" s="25" t="s">
        <v>73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75" t="s">
        <v>55</v>
      </c>
      <c r="G14" s="227">
        <v>79.4</v>
      </c>
      <c r="H14" s="57">
        <v>95</v>
      </c>
      <c r="I14" s="140" t="s">
        <v>54</v>
      </c>
      <c r="J14" s="74" t="s">
        <v>146</v>
      </c>
      <c r="K14" s="18">
        <v>46.8</v>
      </c>
      <c r="L14" s="139">
        <v>56</v>
      </c>
      <c r="M14" s="7" t="s">
        <v>54</v>
      </c>
      <c r="N14" s="74" t="s">
        <v>152</v>
      </c>
      <c r="O14" s="18">
        <v>79.4</v>
      </c>
      <c r="P14" s="88">
        <v>95</v>
      </c>
      <c r="Q14" s="9" t="s">
        <v>38</v>
      </c>
      <c r="R14" s="1" t="s">
        <v>105</v>
      </c>
      <c r="S14" s="18">
        <v>31.8</v>
      </c>
      <c r="T14" s="5">
        <v>38</v>
      </c>
      <c r="U14" s="9" t="s">
        <v>54</v>
      </c>
      <c r="V14" s="469"/>
      <c r="W14" s="81" t="s">
        <v>13</v>
      </c>
      <c r="X14" s="108"/>
      <c r="Y14" s="52" t="s">
        <v>10</v>
      </c>
      <c r="AC14" s="25" t="s">
        <v>75</v>
      </c>
      <c r="AD14" s="25" t="s">
        <v>76</v>
      </c>
    </row>
    <row r="15" spans="1:31" ht="40.5" customHeight="1">
      <c r="A15" s="4">
        <v>14</v>
      </c>
      <c r="B15" s="2" t="s">
        <v>40</v>
      </c>
      <c r="C15" s="6">
        <v>17.5</v>
      </c>
      <c r="D15" s="6"/>
      <c r="E15" s="7">
        <v>0</v>
      </c>
      <c r="F15" s="147" t="s">
        <v>171</v>
      </c>
      <c r="G15" s="199">
        <v>25.1</v>
      </c>
      <c r="H15" s="149">
        <v>30</v>
      </c>
      <c r="I15" s="146" t="s">
        <v>54</v>
      </c>
      <c r="J15" s="75" t="s">
        <v>147</v>
      </c>
      <c r="K15" s="11">
        <v>16.7</v>
      </c>
      <c r="L15" s="142">
        <v>20</v>
      </c>
      <c r="M15" s="7" t="s">
        <v>54</v>
      </c>
      <c r="N15" s="75" t="s">
        <v>72</v>
      </c>
      <c r="O15" s="11">
        <v>2.5</v>
      </c>
      <c r="P15" s="53">
        <v>3</v>
      </c>
      <c r="Q15" s="146" t="s">
        <v>54</v>
      </c>
      <c r="R15" s="2" t="s">
        <v>58</v>
      </c>
      <c r="S15" s="11">
        <v>8.4</v>
      </c>
      <c r="T15" s="6">
        <v>10</v>
      </c>
      <c r="U15" s="7" t="s">
        <v>54</v>
      </c>
      <c r="V15" s="469"/>
      <c r="W15" s="81" t="s">
        <v>14</v>
      </c>
      <c r="X15" s="108">
        <v>2.4</v>
      </c>
      <c r="Y15" s="52" t="s">
        <v>10</v>
      </c>
      <c r="AC15" s="25" t="s">
        <v>77</v>
      </c>
      <c r="AD15" s="25">
        <f>AD13*20</f>
        <v>7600</v>
      </c>
      <c r="AE15" s="25" t="s">
        <v>73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75" t="s">
        <v>56</v>
      </c>
      <c r="G16" s="156">
        <v>4.2</v>
      </c>
      <c r="H16" s="53">
        <v>5</v>
      </c>
      <c r="I16" s="146" t="s">
        <v>54</v>
      </c>
      <c r="J16" s="75" t="s">
        <v>148</v>
      </c>
      <c r="K16" s="11">
        <v>8.4</v>
      </c>
      <c r="L16" s="142">
        <v>10</v>
      </c>
      <c r="M16" s="7" t="s">
        <v>54</v>
      </c>
      <c r="N16" s="75" t="s">
        <v>85</v>
      </c>
      <c r="O16" s="10"/>
      <c r="P16" s="53">
        <v>1</v>
      </c>
      <c r="Q16" s="146" t="s">
        <v>52</v>
      </c>
      <c r="R16" s="2" t="s">
        <v>106</v>
      </c>
      <c r="S16" s="11">
        <v>0.4</v>
      </c>
      <c r="T16" s="6">
        <v>0.5</v>
      </c>
      <c r="U16" s="7" t="s">
        <v>54</v>
      </c>
      <c r="V16" s="469"/>
      <c r="W16" s="81" t="s">
        <v>16</v>
      </c>
      <c r="X16" s="108">
        <v>1.5</v>
      </c>
      <c r="Y16" s="52" t="s">
        <v>10</v>
      </c>
    </row>
    <row r="17" spans="1:25" ht="40.5" customHeight="1">
      <c r="A17" s="12" t="s">
        <v>18</v>
      </c>
      <c r="B17" s="457" t="s">
        <v>140</v>
      </c>
      <c r="C17" s="458"/>
      <c r="D17" s="458"/>
      <c r="E17" s="459"/>
      <c r="F17" s="75" t="s">
        <v>100</v>
      </c>
      <c r="G17" s="156">
        <v>0.8</v>
      </c>
      <c r="H17" s="53">
        <v>1</v>
      </c>
      <c r="I17" s="146" t="s">
        <v>52</v>
      </c>
      <c r="J17" s="75" t="s">
        <v>56</v>
      </c>
      <c r="K17" s="11">
        <v>1.7</v>
      </c>
      <c r="L17" s="53">
        <v>2</v>
      </c>
      <c r="M17" s="7" t="s">
        <v>54</v>
      </c>
      <c r="N17" s="75"/>
      <c r="O17" s="10"/>
      <c r="P17" s="53"/>
      <c r="Q17" s="7"/>
      <c r="R17" s="75"/>
      <c r="S17" s="10"/>
      <c r="T17" s="102"/>
      <c r="U17" s="7"/>
      <c r="V17" s="469"/>
      <c r="W17" s="81" t="s">
        <v>19</v>
      </c>
      <c r="X17" s="40">
        <v>1.1</v>
      </c>
      <c r="Y17" s="52" t="s">
        <v>10</v>
      </c>
    </row>
    <row r="18" spans="1:25" ht="40.5" customHeight="1">
      <c r="A18" s="12" t="s">
        <v>20</v>
      </c>
      <c r="B18" s="137"/>
      <c r="C18" s="6">
        <v>0</v>
      </c>
      <c r="D18" s="6"/>
      <c r="E18" s="7">
        <v>0</v>
      </c>
      <c r="F18" s="75" t="s">
        <v>63</v>
      </c>
      <c r="G18" s="156"/>
      <c r="H18" s="103">
        <v>1</v>
      </c>
      <c r="I18" s="7" t="s">
        <v>54</v>
      </c>
      <c r="J18" s="75" t="s">
        <v>149</v>
      </c>
      <c r="K18" s="11" t="s">
        <v>150</v>
      </c>
      <c r="L18" s="53"/>
      <c r="M18" s="143"/>
      <c r="N18" s="75"/>
      <c r="O18" s="10"/>
      <c r="P18" s="53"/>
      <c r="Q18" s="7"/>
      <c r="R18" s="75"/>
      <c r="S18" s="10"/>
      <c r="T18" s="103"/>
      <c r="U18" s="7"/>
      <c r="V18" s="469"/>
      <c r="W18" s="105" t="s">
        <v>21</v>
      </c>
      <c r="X18" s="42">
        <v>2.4</v>
      </c>
      <c r="Y18" s="52" t="s">
        <v>10</v>
      </c>
    </row>
    <row r="19" spans="1:25" ht="40.5" customHeight="1">
      <c r="A19" s="13" t="s">
        <v>28</v>
      </c>
      <c r="B19" s="131"/>
      <c r="C19" s="132"/>
      <c r="D19" s="132"/>
      <c r="E19" s="133"/>
      <c r="F19" s="178" t="s">
        <v>115</v>
      </c>
      <c r="G19" s="228">
        <v>0.4</v>
      </c>
      <c r="H19" s="103">
        <v>0.5</v>
      </c>
      <c r="I19" s="124" t="s">
        <v>54</v>
      </c>
      <c r="J19" s="75"/>
      <c r="K19" s="113"/>
      <c r="L19" s="103"/>
      <c r="M19" s="7"/>
      <c r="N19" s="75"/>
      <c r="O19" s="10"/>
      <c r="P19" s="53"/>
      <c r="Q19" s="7"/>
      <c r="R19" s="75"/>
      <c r="S19" s="220"/>
      <c r="T19" s="67"/>
      <c r="U19" s="6"/>
      <c r="V19" s="469"/>
      <c r="W19" s="43"/>
      <c r="X19" s="43"/>
      <c r="Y19" s="82"/>
    </row>
    <row r="20" spans="1:31" ht="40.5" customHeight="1">
      <c r="A20" s="44" t="s">
        <v>23</v>
      </c>
      <c r="B20" s="134"/>
      <c r="C20" s="135"/>
      <c r="D20" s="135"/>
      <c r="E20" s="136"/>
      <c r="F20" s="75" t="s">
        <v>116</v>
      </c>
      <c r="G20" s="156">
        <v>1.7</v>
      </c>
      <c r="H20" s="53">
        <v>3</v>
      </c>
      <c r="I20" s="7" t="s">
        <v>117</v>
      </c>
      <c r="J20" s="75"/>
      <c r="K20" s="10"/>
      <c r="L20" s="102"/>
      <c r="M20" s="7"/>
      <c r="N20" s="75"/>
      <c r="O20" s="10"/>
      <c r="P20" s="53"/>
      <c r="Q20" s="7"/>
      <c r="R20" s="75"/>
      <c r="S20" s="221"/>
      <c r="T20" s="67"/>
      <c r="U20" s="7"/>
      <c r="V20" s="469"/>
      <c r="W20" s="39" t="s">
        <v>24</v>
      </c>
      <c r="X20" s="435">
        <v>621</v>
      </c>
      <c r="Y20" s="436"/>
      <c r="AC20" s="164"/>
      <c r="AD20" s="164"/>
      <c r="AE20" s="164"/>
    </row>
    <row r="21" spans="1:31" ht="40.5" customHeight="1">
      <c r="A21" s="45">
        <v>733</v>
      </c>
      <c r="B21" s="14">
        <v>0</v>
      </c>
      <c r="C21" s="15">
        <v>0</v>
      </c>
      <c r="D21" s="15"/>
      <c r="E21" s="16">
        <v>0</v>
      </c>
      <c r="F21" s="76"/>
      <c r="G21" s="17"/>
      <c r="H21" s="58"/>
      <c r="I21" s="16"/>
      <c r="J21" s="75"/>
      <c r="K21" s="10"/>
      <c r="L21" s="53"/>
      <c r="M21" s="7"/>
      <c r="N21" s="76"/>
      <c r="O21" s="17"/>
      <c r="P21" s="58"/>
      <c r="Q21" s="16"/>
      <c r="R21" s="76"/>
      <c r="S21" s="17"/>
      <c r="T21" s="68"/>
      <c r="U21" s="16"/>
      <c r="V21" s="475"/>
      <c r="W21" s="46"/>
      <c r="X21" s="46"/>
      <c r="Y21" s="83"/>
      <c r="AC21" s="165"/>
      <c r="AD21" s="161"/>
      <c r="AE21" s="162"/>
    </row>
    <row r="22" spans="1:31" ht="40.5" customHeight="1">
      <c r="A22" s="4">
        <v>3</v>
      </c>
      <c r="B22" s="411" t="s">
        <v>141</v>
      </c>
      <c r="C22" s="412"/>
      <c r="D22" s="412"/>
      <c r="E22" s="413"/>
      <c r="F22" s="476" t="s">
        <v>118</v>
      </c>
      <c r="G22" s="477"/>
      <c r="H22" s="477"/>
      <c r="I22" s="478"/>
      <c r="J22" s="411" t="s">
        <v>138</v>
      </c>
      <c r="K22" s="412"/>
      <c r="L22" s="412"/>
      <c r="M22" s="413"/>
      <c r="N22" s="411" t="s">
        <v>69</v>
      </c>
      <c r="O22" s="412"/>
      <c r="P22" s="412"/>
      <c r="Q22" s="413"/>
      <c r="R22" s="411" t="s">
        <v>167</v>
      </c>
      <c r="S22" s="412"/>
      <c r="T22" s="412"/>
      <c r="U22" s="413"/>
      <c r="V22" s="468"/>
      <c r="W22" s="104" t="s">
        <v>9</v>
      </c>
      <c r="X22" s="110">
        <v>3.5</v>
      </c>
      <c r="Y22" s="52" t="s">
        <v>10</v>
      </c>
      <c r="AC22" s="163"/>
      <c r="AD22" s="161"/>
      <c r="AE22" s="162"/>
    </row>
    <row r="23" spans="1:31" ht="40.5" customHeight="1">
      <c r="A23" s="4" t="s">
        <v>11</v>
      </c>
      <c r="B23" s="1" t="s">
        <v>142</v>
      </c>
      <c r="C23" s="5"/>
      <c r="D23" s="5">
        <v>80</v>
      </c>
      <c r="E23" s="9" t="s">
        <v>38</v>
      </c>
      <c r="F23" s="179" t="s">
        <v>119</v>
      </c>
      <c r="G23" s="18">
        <v>71.6</v>
      </c>
      <c r="H23" s="180">
        <v>85</v>
      </c>
      <c r="I23" s="9" t="s">
        <v>52</v>
      </c>
      <c r="J23" s="74" t="s">
        <v>139</v>
      </c>
      <c r="K23" s="230">
        <v>59</v>
      </c>
      <c r="L23" s="139">
        <v>75</v>
      </c>
      <c r="M23" s="9" t="s">
        <v>54</v>
      </c>
      <c r="N23" s="74" t="s">
        <v>70</v>
      </c>
      <c r="O23" s="148">
        <v>78.4</v>
      </c>
      <c r="P23" s="64">
        <v>93</v>
      </c>
      <c r="Q23" s="18" t="s">
        <v>54</v>
      </c>
      <c r="R23" s="75" t="s">
        <v>113</v>
      </c>
      <c r="S23" s="8">
        <v>31.2</v>
      </c>
      <c r="T23" s="57">
        <v>37</v>
      </c>
      <c r="U23" s="9" t="s">
        <v>54</v>
      </c>
      <c r="V23" s="469"/>
      <c r="W23" s="81" t="s">
        <v>13</v>
      </c>
      <c r="X23" s="39"/>
      <c r="Y23" s="52" t="s">
        <v>10</v>
      </c>
      <c r="AC23" s="163"/>
      <c r="AD23" s="162"/>
      <c r="AE23" s="162"/>
    </row>
    <row r="24" spans="1:31" ht="40.5" customHeight="1">
      <c r="A24" s="4">
        <v>15</v>
      </c>
      <c r="B24" s="2" t="s">
        <v>71</v>
      </c>
      <c r="C24" s="6"/>
      <c r="D24" s="6">
        <v>8.5</v>
      </c>
      <c r="E24" s="7" t="s">
        <v>38</v>
      </c>
      <c r="F24" s="181" t="s">
        <v>120</v>
      </c>
      <c r="G24" s="11">
        <v>22.8</v>
      </c>
      <c r="H24" s="142">
        <v>27</v>
      </c>
      <c r="I24" s="182" t="s">
        <v>52</v>
      </c>
      <c r="J24" s="75" t="s">
        <v>61</v>
      </c>
      <c r="K24" s="231">
        <v>38.8</v>
      </c>
      <c r="L24" s="142">
        <v>46</v>
      </c>
      <c r="M24" s="143" t="s">
        <v>54</v>
      </c>
      <c r="N24" s="75" t="s">
        <v>60</v>
      </c>
      <c r="O24" s="11">
        <v>2.5</v>
      </c>
      <c r="P24" s="53">
        <v>3</v>
      </c>
      <c r="Q24" s="146" t="s">
        <v>54</v>
      </c>
      <c r="R24" s="186" t="s">
        <v>168</v>
      </c>
      <c r="S24" s="10">
        <v>8.4</v>
      </c>
      <c r="T24" s="53">
        <v>10</v>
      </c>
      <c r="U24" s="7" t="s">
        <v>54</v>
      </c>
      <c r="V24" s="469"/>
      <c r="W24" s="81" t="s">
        <v>14</v>
      </c>
      <c r="X24" s="39">
        <v>2.8</v>
      </c>
      <c r="Y24" s="52" t="s">
        <v>10</v>
      </c>
      <c r="AC24" s="163"/>
      <c r="AD24" s="163"/>
      <c r="AE24" s="162"/>
    </row>
    <row r="25" spans="1:31" ht="40.5" customHeight="1">
      <c r="A25" s="4" t="s">
        <v>15</v>
      </c>
      <c r="B25" s="117"/>
      <c r="C25" s="6"/>
      <c r="D25" s="6"/>
      <c r="E25" s="10"/>
      <c r="F25" s="181" t="s">
        <v>124</v>
      </c>
      <c r="G25" s="11">
        <v>3.8</v>
      </c>
      <c r="H25" s="142">
        <v>4.5</v>
      </c>
      <c r="I25" s="182" t="s">
        <v>52</v>
      </c>
      <c r="J25" s="75" t="s">
        <v>99</v>
      </c>
      <c r="K25" s="11">
        <v>1.7</v>
      </c>
      <c r="L25" s="142">
        <v>2</v>
      </c>
      <c r="M25" s="143" t="s">
        <v>54</v>
      </c>
      <c r="N25" s="75" t="s">
        <v>56</v>
      </c>
      <c r="O25" s="11">
        <v>1.7</v>
      </c>
      <c r="P25" s="53">
        <v>2</v>
      </c>
      <c r="Q25" s="146" t="s">
        <v>54</v>
      </c>
      <c r="R25" s="75" t="s">
        <v>86</v>
      </c>
      <c r="S25" s="10">
        <v>2.5</v>
      </c>
      <c r="T25" s="53">
        <v>3</v>
      </c>
      <c r="U25" s="7" t="s">
        <v>54</v>
      </c>
      <c r="V25" s="469"/>
      <c r="W25" s="81" t="s">
        <v>16</v>
      </c>
      <c r="X25" s="39">
        <v>2</v>
      </c>
      <c r="Y25" s="52" t="s">
        <v>10</v>
      </c>
      <c r="AC25" s="24"/>
      <c r="AD25" s="24"/>
      <c r="AE25" s="24"/>
    </row>
    <row r="26" spans="1:25" ht="40.5" customHeight="1">
      <c r="A26" s="12" t="s">
        <v>18</v>
      </c>
      <c r="B26" s="226" t="s">
        <v>79</v>
      </c>
      <c r="C26" s="6"/>
      <c r="D26" s="6"/>
      <c r="E26" s="10"/>
      <c r="F26" s="181" t="s">
        <v>123</v>
      </c>
      <c r="G26" s="11">
        <v>3.8</v>
      </c>
      <c r="H26" s="142">
        <v>4.5</v>
      </c>
      <c r="I26" s="182" t="s">
        <v>52</v>
      </c>
      <c r="J26" s="75"/>
      <c r="K26" s="10"/>
      <c r="L26" s="102"/>
      <c r="M26" s="7"/>
      <c r="N26" s="75" t="s">
        <v>63</v>
      </c>
      <c r="O26" s="10"/>
      <c r="P26" s="53">
        <v>1</v>
      </c>
      <c r="Q26" s="146" t="s">
        <v>54</v>
      </c>
      <c r="R26" s="112" t="s">
        <v>111</v>
      </c>
      <c r="S26" s="11">
        <v>0.8</v>
      </c>
      <c r="T26" s="102">
        <v>1</v>
      </c>
      <c r="U26" s="7" t="s">
        <v>54</v>
      </c>
      <c r="V26" s="469"/>
      <c r="W26" s="81" t="s">
        <v>19</v>
      </c>
      <c r="X26" s="39"/>
      <c r="Y26" s="52" t="s">
        <v>10</v>
      </c>
    </row>
    <row r="27" spans="1:25" ht="40.5" customHeight="1">
      <c r="A27" s="12" t="s">
        <v>20</v>
      </c>
      <c r="B27" s="158"/>
      <c r="C27" s="159"/>
      <c r="D27" s="159"/>
      <c r="E27" s="160"/>
      <c r="F27" s="181" t="s">
        <v>86</v>
      </c>
      <c r="G27" s="229">
        <v>2.5</v>
      </c>
      <c r="H27" s="142">
        <v>3</v>
      </c>
      <c r="I27" s="182" t="s">
        <v>52</v>
      </c>
      <c r="J27" s="186"/>
      <c r="K27" s="10"/>
      <c r="L27" s="103"/>
      <c r="M27" s="7"/>
      <c r="N27" s="75"/>
      <c r="O27" s="10"/>
      <c r="P27" s="53"/>
      <c r="Q27" s="7"/>
      <c r="R27" s="112"/>
      <c r="S27" s="11"/>
      <c r="T27" s="102"/>
      <c r="U27" s="7"/>
      <c r="V27" s="469"/>
      <c r="W27" s="105" t="s">
        <v>21</v>
      </c>
      <c r="X27" s="41">
        <v>2.2</v>
      </c>
      <c r="Y27" s="52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81" t="s">
        <v>121</v>
      </c>
      <c r="G28" s="169"/>
      <c r="H28" s="142">
        <v>1</v>
      </c>
      <c r="I28" s="182" t="s">
        <v>122</v>
      </c>
      <c r="J28" s="75"/>
      <c r="K28" s="10"/>
      <c r="L28" s="103"/>
      <c r="M28" s="7"/>
      <c r="N28" s="75"/>
      <c r="O28" s="10"/>
      <c r="P28" s="53"/>
      <c r="Q28" s="7"/>
      <c r="R28" s="112"/>
      <c r="S28" s="10"/>
      <c r="T28" s="102"/>
      <c r="U28" s="7"/>
      <c r="V28" s="469"/>
      <c r="W28" s="43"/>
      <c r="X28" s="39"/>
      <c r="Y28" s="82"/>
    </row>
    <row r="29" spans="1:25" ht="40.5" customHeight="1">
      <c r="A29" s="44" t="s">
        <v>23</v>
      </c>
      <c r="B29" s="2"/>
      <c r="C29" s="6"/>
      <c r="D29" s="6"/>
      <c r="E29" s="10"/>
      <c r="F29" s="189"/>
      <c r="G29" s="193"/>
      <c r="H29" s="63"/>
      <c r="I29" s="124"/>
      <c r="J29" s="178"/>
      <c r="K29" s="50"/>
      <c r="L29" s="63"/>
      <c r="M29" s="124"/>
      <c r="N29" s="75"/>
      <c r="O29" s="10"/>
      <c r="P29" s="53"/>
      <c r="Q29" s="7"/>
      <c r="R29" s="75"/>
      <c r="S29" s="10"/>
      <c r="T29" s="67"/>
      <c r="U29" s="7"/>
      <c r="V29" s="469"/>
      <c r="W29" s="39" t="s">
        <v>24</v>
      </c>
      <c r="X29" s="435">
        <v>544</v>
      </c>
      <c r="Y29" s="436"/>
    </row>
    <row r="30" spans="1:25" ht="40.5" customHeight="1">
      <c r="A30" s="45">
        <v>712</v>
      </c>
      <c r="B30" s="14"/>
      <c r="C30" s="15"/>
      <c r="D30" s="15"/>
      <c r="E30" s="17"/>
      <c r="F30" s="194"/>
      <c r="G30" s="195"/>
      <c r="H30" s="196"/>
      <c r="I30" s="197"/>
      <c r="J30" s="194"/>
      <c r="K30" s="198"/>
      <c r="L30" s="196"/>
      <c r="M30" s="197"/>
      <c r="N30" s="76"/>
      <c r="O30" s="17"/>
      <c r="P30" s="58"/>
      <c r="Q30" s="16"/>
      <c r="R30" s="76"/>
      <c r="S30" s="17"/>
      <c r="T30" s="68"/>
      <c r="U30" s="16"/>
      <c r="V30" s="475"/>
      <c r="W30" s="46"/>
      <c r="X30" s="46"/>
      <c r="Y30" s="83"/>
    </row>
    <row r="31" spans="1:25" ht="40.5" customHeight="1">
      <c r="A31" s="4">
        <v>3</v>
      </c>
      <c r="B31" s="463" t="s">
        <v>37</v>
      </c>
      <c r="C31" s="464"/>
      <c r="D31" s="464"/>
      <c r="E31" s="471"/>
      <c r="F31" s="411" t="s">
        <v>96</v>
      </c>
      <c r="G31" s="412"/>
      <c r="H31" s="412"/>
      <c r="I31" s="413"/>
      <c r="J31" s="411" t="s">
        <v>132</v>
      </c>
      <c r="K31" s="412"/>
      <c r="L31" s="412"/>
      <c r="M31" s="413"/>
      <c r="N31" s="411" t="s">
        <v>87</v>
      </c>
      <c r="O31" s="412"/>
      <c r="P31" s="412"/>
      <c r="Q31" s="413"/>
      <c r="R31" s="472" t="s">
        <v>93</v>
      </c>
      <c r="S31" s="473"/>
      <c r="T31" s="473"/>
      <c r="U31" s="474"/>
      <c r="V31" s="468"/>
      <c r="W31" s="80" t="s">
        <v>9</v>
      </c>
      <c r="X31" s="110">
        <v>3.6</v>
      </c>
      <c r="Y31" s="52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75" t="s">
        <v>55</v>
      </c>
      <c r="G32" s="18">
        <v>78</v>
      </c>
      <c r="H32" s="57">
        <v>95</v>
      </c>
      <c r="I32" s="140" t="s">
        <v>54</v>
      </c>
      <c r="J32" s="75" t="s">
        <v>112</v>
      </c>
      <c r="K32" s="18">
        <v>23</v>
      </c>
      <c r="L32" s="101">
        <v>28</v>
      </c>
      <c r="M32" s="9" t="s">
        <v>54</v>
      </c>
      <c r="N32" s="74" t="s">
        <v>88</v>
      </c>
      <c r="O32" s="8">
        <v>78</v>
      </c>
      <c r="P32" s="88">
        <v>95</v>
      </c>
      <c r="Q32" s="9" t="s">
        <v>38</v>
      </c>
      <c r="R32" s="171" t="s">
        <v>94</v>
      </c>
      <c r="S32" s="138">
        <v>12.3</v>
      </c>
      <c r="T32" s="138">
        <v>15</v>
      </c>
      <c r="U32" s="18" t="s">
        <v>54</v>
      </c>
      <c r="V32" s="469"/>
      <c r="W32" s="81" t="s">
        <v>13</v>
      </c>
      <c r="X32" s="111"/>
      <c r="Y32" s="52" t="s">
        <v>10</v>
      </c>
    </row>
    <row r="33" spans="1:25" ht="40.5" customHeight="1">
      <c r="A33" s="4">
        <v>16</v>
      </c>
      <c r="B33" s="2" t="s">
        <v>36</v>
      </c>
      <c r="C33" s="6"/>
      <c r="D33" s="6">
        <v>15</v>
      </c>
      <c r="E33" s="7" t="s">
        <v>38</v>
      </c>
      <c r="F33" s="147" t="s">
        <v>97</v>
      </c>
      <c r="G33" s="148">
        <v>27.1</v>
      </c>
      <c r="H33" s="149">
        <v>33</v>
      </c>
      <c r="I33" s="146" t="s">
        <v>54</v>
      </c>
      <c r="J33" s="75" t="s">
        <v>133</v>
      </c>
      <c r="K33" s="11">
        <v>23</v>
      </c>
      <c r="L33" s="102">
        <v>28</v>
      </c>
      <c r="M33" s="7" t="s">
        <v>54</v>
      </c>
      <c r="N33" s="75" t="s">
        <v>153</v>
      </c>
      <c r="O33" s="10">
        <v>2.5</v>
      </c>
      <c r="P33" s="53">
        <v>3</v>
      </c>
      <c r="Q33" s="146" t="s">
        <v>54</v>
      </c>
      <c r="R33" s="152" t="s">
        <v>95</v>
      </c>
      <c r="S33" s="141">
        <v>8.2</v>
      </c>
      <c r="T33" s="141">
        <v>10</v>
      </c>
      <c r="U33" s="146" t="s">
        <v>54</v>
      </c>
      <c r="V33" s="469"/>
      <c r="W33" s="81" t="s">
        <v>14</v>
      </c>
      <c r="X33" s="111">
        <v>2.6</v>
      </c>
      <c r="Y33" s="52" t="s">
        <v>10</v>
      </c>
    </row>
    <row r="34" spans="1:25" ht="40.5" customHeight="1">
      <c r="A34" s="4" t="s">
        <v>31</v>
      </c>
      <c r="B34" s="125"/>
      <c r="C34" s="126"/>
      <c r="D34" s="126"/>
      <c r="E34" s="127"/>
      <c r="F34" s="75" t="s">
        <v>98</v>
      </c>
      <c r="G34" s="11">
        <v>8.2</v>
      </c>
      <c r="H34" s="53">
        <v>10</v>
      </c>
      <c r="I34" s="146" t="s">
        <v>54</v>
      </c>
      <c r="J34" s="75" t="s">
        <v>134</v>
      </c>
      <c r="K34" s="11">
        <v>16.4</v>
      </c>
      <c r="L34" s="102">
        <v>20</v>
      </c>
      <c r="M34" s="7" t="s">
        <v>54</v>
      </c>
      <c r="N34" s="75" t="s">
        <v>85</v>
      </c>
      <c r="O34" s="10"/>
      <c r="P34" s="53">
        <v>1</v>
      </c>
      <c r="Q34" s="146" t="s">
        <v>52</v>
      </c>
      <c r="R34" s="152" t="s">
        <v>59</v>
      </c>
      <c r="S34" s="141">
        <v>0.8</v>
      </c>
      <c r="T34" s="141">
        <v>1</v>
      </c>
      <c r="U34" s="146" t="s">
        <v>54</v>
      </c>
      <c r="V34" s="469"/>
      <c r="W34" s="81" t="s">
        <v>16</v>
      </c>
      <c r="X34" s="39">
        <v>1.8</v>
      </c>
      <c r="Y34" s="52" t="s">
        <v>10</v>
      </c>
    </row>
    <row r="35" spans="1:25" ht="40.5" customHeight="1">
      <c r="A35" s="12" t="s">
        <v>18</v>
      </c>
      <c r="B35" s="226" t="s">
        <v>156</v>
      </c>
      <c r="C35" s="126"/>
      <c r="D35" s="126"/>
      <c r="E35" s="127"/>
      <c r="F35" s="75" t="s">
        <v>56</v>
      </c>
      <c r="G35" s="6">
        <v>1.6</v>
      </c>
      <c r="H35" s="53">
        <v>2</v>
      </c>
      <c r="I35" s="146" t="s">
        <v>52</v>
      </c>
      <c r="J35" s="75" t="s">
        <v>169</v>
      </c>
      <c r="K35" s="11">
        <v>8.2</v>
      </c>
      <c r="L35" s="102">
        <v>10</v>
      </c>
      <c r="M35" s="7" t="s">
        <v>54</v>
      </c>
      <c r="N35" s="75"/>
      <c r="O35" s="10"/>
      <c r="P35" s="53"/>
      <c r="Q35" s="7"/>
      <c r="R35" s="154"/>
      <c r="S35" s="99"/>
      <c r="T35" s="99"/>
      <c r="U35" s="7"/>
      <c r="V35" s="469"/>
      <c r="W35" s="81" t="s">
        <v>19</v>
      </c>
      <c r="X35" s="39"/>
      <c r="Y35" s="52" t="s">
        <v>10</v>
      </c>
    </row>
    <row r="36" spans="1:25" ht="40.5" customHeight="1">
      <c r="A36" s="12" t="s">
        <v>20</v>
      </c>
      <c r="B36" s="122"/>
      <c r="C36" s="123"/>
      <c r="D36" s="123"/>
      <c r="E36" s="124"/>
      <c r="F36" s="75" t="s">
        <v>100</v>
      </c>
      <c r="G36" s="10">
        <v>0.8</v>
      </c>
      <c r="H36" s="6">
        <v>1</v>
      </c>
      <c r="I36" s="146" t="s">
        <v>52</v>
      </c>
      <c r="J36" s="75" t="s">
        <v>56</v>
      </c>
      <c r="K36" s="11">
        <v>7.4</v>
      </c>
      <c r="L36" s="103">
        <v>9</v>
      </c>
      <c r="M36" s="7" t="s">
        <v>54</v>
      </c>
      <c r="N36" s="75"/>
      <c r="O36" s="10"/>
      <c r="P36" s="53"/>
      <c r="Q36" s="7"/>
      <c r="R36" s="154"/>
      <c r="S36" s="99"/>
      <c r="T36" s="99"/>
      <c r="U36" s="7"/>
      <c r="V36" s="469"/>
      <c r="W36" s="105" t="s">
        <v>21</v>
      </c>
      <c r="X36" s="42">
        <v>2</v>
      </c>
      <c r="Y36" s="52" t="s">
        <v>10</v>
      </c>
    </row>
    <row r="37" spans="1:25" ht="40.5" customHeight="1">
      <c r="A37" s="13" t="s">
        <v>32</v>
      </c>
      <c r="B37" s="128"/>
      <c r="C37" s="129"/>
      <c r="D37" s="129"/>
      <c r="E37" s="130"/>
      <c r="F37" s="75" t="s">
        <v>68</v>
      </c>
      <c r="G37" s="10"/>
      <c r="H37" s="6">
        <v>1</v>
      </c>
      <c r="I37" s="146" t="s">
        <v>52</v>
      </c>
      <c r="J37" s="235"/>
      <c r="K37" s="10"/>
      <c r="L37" s="114"/>
      <c r="M37" s="7"/>
      <c r="N37" s="75"/>
      <c r="O37" s="10"/>
      <c r="P37" s="53"/>
      <c r="Q37" s="7"/>
      <c r="R37" s="106"/>
      <c r="S37" s="99"/>
      <c r="T37" s="99"/>
      <c r="U37" s="100"/>
      <c r="V37" s="469"/>
      <c r="W37" s="43"/>
      <c r="X37" s="43"/>
      <c r="Y37" s="82"/>
    </row>
    <row r="38" spans="1:25" ht="40.5" customHeight="1">
      <c r="A38" s="87" t="s">
        <v>33</v>
      </c>
      <c r="B38" s="128"/>
      <c r="C38" s="129"/>
      <c r="D38" s="129"/>
      <c r="E38" s="130"/>
      <c r="F38" s="75"/>
      <c r="G38" s="10"/>
      <c r="H38" s="53"/>
      <c r="I38" s="7"/>
      <c r="J38" s="75"/>
      <c r="K38" s="10"/>
      <c r="L38" s="53"/>
      <c r="M38" s="233"/>
      <c r="N38" s="75"/>
      <c r="O38" s="10"/>
      <c r="P38" s="53"/>
      <c r="Q38" s="7"/>
      <c r="R38" s="75"/>
      <c r="S38" s="10"/>
      <c r="T38" s="67"/>
      <c r="U38" s="7"/>
      <c r="V38" s="469"/>
      <c r="W38" s="39" t="s">
        <v>24</v>
      </c>
      <c r="X38" s="448">
        <v>483</v>
      </c>
      <c r="Y38" s="449"/>
    </row>
    <row r="39" spans="1:25" ht="40.5" customHeight="1">
      <c r="A39" s="45">
        <v>731</v>
      </c>
      <c r="B39" s="14"/>
      <c r="C39" s="15"/>
      <c r="D39" s="15"/>
      <c r="E39" s="16"/>
      <c r="F39" s="76"/>
      <c r="G39" s="17"/>
      <c r="H39" s="58"/>
      <c r="I39" s="16"/>
      <c r="J39" s="76"/>
      <c r="K39" s="17"/>
      <c r="L39" s="58"/>
      <c r="M39" s="16"/>
      <c r="N39" s="76"/>
      <c r="O39" s="17"/>
      <c r="P39" s="58"/>
      <c r="Q39" s="16"/>
      <c r="R39" s="76"/>
      <c r="S39" s="17"/>
      <c r="T39" s="68"/>
      <c r="U39" s="16"/>
      <c r="V39" s="475"/>
      <c r="W39" s="46"/>
      <c r="X39" s="46"/>
      <c r="Y39" s="83"/>
    </row>
    <row r="40" spans="1:25" ht="40.5" customHeight="1">
      <c r="A40" s="19">
        <v>3</v>
      </c>
      <c r="B40" s="463" t="s">
        <v>154</v>
      </c>
      <c r="C40" s="464"/>
      <c r="D40" s="464"/>
      <c r="E40" s="464"/>
      <c r="F40" s="411" t="s">
        <v>157</v>
      </c>
      <c r="G40" s="412"/>
      <c r="H40" s="412"/>
      <c r="I40" s="413"/>
      <c r="J40" s="411" t="s">
        <v>80</v>
      </c>
      <c r="K40" s="412"/>
      <c r="L40" s="412"/>
      <c r="M40" s="413"/>
      <c r="N40" s="411" t="s">
        <v>66</v>
      </c>
      <c r="O40" s="412"/>
      <c r="P40" s="412"/>
      <c r="Q40" s="413"/>
      <c r="R40" s="465" t="s">
        <v>166</v>
      </c>
      <c r="S40" s="466"/>
      <c r="T40" s="466"/>
      <c r="U40" s="467"/>
      <c r="V40" s="468" t="s">
        <v>143</v>
      </c>
      <c r="W40" s="80" t="s">
        <v>9</v>
      </c>
      <c r="X40" s="110">
        <v>4.9</v>
      </c>
      <c r="Y40" s="52" t="s">
        <v>10</v>
      </c>
    </row>
    <row r="41" spans="1:25" ht="40.5" customHeight="1">
      <c r="A41" s="4" t="str">
        <f aca="true" t="shared" si="0" ref="A41:A47">A32</f>
        <v>月</v>
      </c>
      <c r="B41" s="1" t="s">
        <v>57</v>
      </c>
      <c r="C41" s="5">
        <v>64</v>
      </c>
      <c r="D41" s="5">
        <v>80</v>
      </c>
      <c r="E41" s="8" t="s">
        <v>54</v>
      </c>
      <c r="F41" s="144" t="s">
        <v>91</v>
      </c>
      <c r="G41" s="232">
        <v>70.2</v>
      </c>
      <c r="H41" s="166">
        <v>90</v>
      </c>
      <c r="I41" s="167" t="s">
        <v>54</v>
      </c>
      <c r="J41" s="74" t="s">
        <v>81</v>
      </c>
      <c r="K41" s="230">
        <v>78</v>
      </c>
      <c r="L41" s="139">
        <v>100</v>
      </c>
      <c r="M41" s="140" t="s">
        <v>54</v>
      </c>
      <c r="N41" s="74" t="s">
        <v>67</v>
      </c>
      <c r="O41" s="18">
        <v>78</v>
      </c>
      <c r="P41" s="172">
        <v>100</v>
      </c>
      <c r="Q41" s="9" t="s">
        <v>54</v>
      </c>
      <c r="R41" s="75" t="s">
        <v>170</v>
      </c>
      <c r="S41" s="227">
        <v>78</v>
      </c>
      <c r="T41" s="101">
        <v>30</v>
      </c>
      <c r="U41" s="9" t="s">
        <v>128</v>
      </c>
      <c r="V41" s="469"/>
      <c r="W41" s="81" t="s">
        <v>13</v>
      </c>
      <c r="X41" s="39"/>
      <c r="Y41" s="52" t="s">
        <v>10</v>
      </c>
    </row>
    <row r="42" spans="1:25" ht="40.5" customHeight="1">
      <c r="A42" s="4">
        <v>17</v>
      </c>
      <c r="B42" s="2" t="s">
        <v>155</v>
      </c>
      <c r="C42" s="6"/>
      <c r="D42" s="6">
        <v>10</v>
      </c>
      <c r="E42" s="10" t="s">
        <v>38</v>
      </c>
      <c r="F42" s="145" t="s">
        <v>36</v>
      </c>
      <c r="G42" s="148">
        <v>31.2</v>
      </c>
      <c r="H42" s="168">
        <v>40</v>
      </c>
      <c r="I42" s="143" t="s">
        <v>54</v>
      </c>
      <c r="J42" s="75" t="s">
        <v>82</v>
      </c>
      <c r="K42" s="231">
        <v>7.8</v>
      </c>
      <c r="L42" s="142">
        <v>10</v>
      </c>
      <c r="M42" s="146" t="s">
        <v>54</v>
      </c>
      <c r="N42" s="75" t="s">
        <v>72</v>
      </c>
      <c r="O42" s="11">
        <v>2.3</v>
      </c>
      <c r="P42" s="53">
        <v>3</v>
      </c>
      <c r="Q42" s="7" t="s">
        <v>54</v>
      </c>
      <c r="R42" s="75" t="s">
        <v>101</v>
      </c>
      <c r="S42" s="156">
        <v>15.6</v>
      </c>
      <c r="T42" s="102">
        <v>20</v>
      </c>
      <c r="U42" s="7" t="s">
        <v>54</v>
      </c>
      <c r="V42" s="469"/>
      <c r="W42" s="81" t="s">
        <v>14</v>
      </c>
      <c r="X42" s="39">
        <v>2</v>
      </c>
      <c r="Y42" s="52" t="s">
        <v>10</v>
      </c>
    </row>
    <row r="43" spans="1:25" ht="40.5" customHeight="1">
      <c r="A43" s="4" t="str">
        <f t="shared" si="0"/>
        <v>日</v>
      </c>
      <c r="B43" s="117"/>
      <c r="C43" s="6"/>
      <c r="D43" s="6"/>
      <c r="E43" s="10"/>
      <c r="F43" s="145" t="s">
        <v>92</v>
      </c>
      <c r="G43" s="229">
        <v>0.8</v>
      </c>
      <c r="H43" s="168">
        <v>1</v>
      </c>
      <c r="I43" s="143" t="s">
        <v>54</v>
      </c>
      <c r="J43" s="75" t="s">
        <v>83</v>
      </c>
      <c r="K43" s="231">
        <v>1.6</v>
      </c>
      <c r="L43" s="142">
        <v>2</v>
      </c>
      <c r="M43" s="146" t="s">
        <v>54</v>
      </c>
      <c r="N43" s="75" t="s">
        <v>56</v>
      </c>
      <c r="O43" s="11">
        <v>1.6</v>
      </c>
      <c r="P43" s="53">
        <v>2</v>
      </c>
      <c r="Q43" s="7" t="s">
        <v>54</v>
      </c>
      <c r="R43" s="75" t="s">
        <v>125</v>
      </c>
      <c r="S43" s="156">
        <v>6.5</v>
      </c>
      <c r="T43" s="102">
        <v>5</v>
      </c>
      <c r="U43" s="7" t="s">
        <v>126</v>
      </c>
      <c r="V43" s="469"/>
      <c r="W43" s="81" t="s">
        <v>16</v>
      </c>
      <c r="X43" s="39">
        <v>1.5</v>
      </c>
      <c r="Y43" s="52" t="s">
        <v>10</v>
      </c>
    </row>
    <row r="44" spans="1:25" ht="40.5" customHeight="1">
      <c r="A44" s="12" t="s">
        <v>18</v>
      </c>
      <c r="B44" s="2"/>
      <c r="C44" s="6"/>
      <c r="D44" s="6"/>
      <c r="E44" s="10"/>
      <c r="F44" s="145" t="s">
        <v>63</v>
      </c>
      <c r="G44" s="169"/>
      <c r="H44" s="168">
        <v>1</v>
      </c>
      <c r="I44" s="143" t="s">
        <v>54</v>
      </c>
      <c r="J44" s="75" t="s">
        <v>84</v>
      </c>
      <c r="K44" s="11">
        <v>0.8</v>
      </c>
      <c r="L44" s="53">
        <v>1</v>
      </c>
      <c r="M44" s="146" t="s">
        <v>52</v>
      </c>
      <c r="N44" s="75" t="s">
        <v>63</v>
      </c>
      <c r="O44" s="10"/>
      <c r="P44" s="53">
        <v>1</v>
      </c>
      <c r="Q44" s="7" t="s">
        <v>54</v>
      </c>
      <c r="R44" s="75" t="s">
        <v>104</v>
      </c>
      <c r="S44" s="156">
        <v>1.6</v>
      </c>
      <c r="T44" s="102">
        <v>2</v>
      </c>
      <c r="U44" s="7" t="s">
        <v>54</v>
      </c>
      <c r="V44" s="469"/>
      <c r="W44" s="81" t="s">
        <v>19</v>
      </c>
      <c r="X44" s="39">
        <v>1</v>
      </c>
      <c r="Y44" s="52" t="s">
        <v>10</v>
      </c>
    </row>
    <row r="45" spans="1:25" ht="40.5" customHeight="1">
      <c r="A45" s="12" t="s">
        <v>20</v>
      </c>
      <c r="B45" s="158"/>
      <c r="C45" s="159"/>
      <c r="D45" s="159"/>
      <c r="E45" s="160"/>
      <c r="F45" s="145"/>
      <c r="G45" s="169"/>
      <c r="H45" s="168"/>
      <c r="I45" s="143"/>
      <c r="J45" s="235" t="s">
        <v>85</v>
      </c>
      <c r="K45" s="11"/>
      <c r="L45" s="53">
        <v>1</v>
      </c>
      <c r="M45" s="7" t="s">
        <v>38</v>
      </c>
      <c r="N45" s="75"/>
      <c r="O45" s="10"/>
      <c r="P45" s="53"/>
      <c r="Q45" s="10"/>
      <c r="R45" s="75" t="s">
        <v>127</v>
      </c>
      <c r="S45" s="156"/>
      <c r="T45" s="103">
        <v>30</v>
      </c>
      <c r="U45" s="7" t="s">
        <v>126</v>
      </c>
      <c r="V45" s="469"/>
      <c r="W45" s="105" t="s">
        <v>21</v>
      </c>
      <c r="X45" s="41">
        <v>2.8</v>
      </c>
      <c r="Y45" s="52" t="s">
        <v>10</v>
      </c>
    </row>
    <row r="46" spans="1:25" ht="40.5" customHeight="1">
      <c r="A46" s="13" t="s">
        <v>34</v>
      </c>
      <c r="B46" s="2"/>
      <c r="C46" s="6"/>
      <c r="D46" s="6"/>
      <c r="E46" s="10"/>
      <c r="F46" s="174" t="s">
        <v>108</v>
      </c>
      <c r="G46" s="175"/>
      <c r="H46" s="176">
        <v>5</v>
      </c>
      <c r="I46" s="173" t="s">
        <v>38</v>
      </c>
      <c r="J46" s="178" t="s">
        <v>149</v>
      </c>
      <c r="K46" s="50" t="s">
        <v>165</v>
      </c>
      <c r="L46" s="103"/>
      <c r="M46" s="124"/>
      <c r="N46" s="75"/>
      <c r="O46" s="10"/>
      <c r="P46" s="53"/>
      <c r="Q46" s="7"/>
      <c r="R46" s="75"/>
      <c r="S46" s="50"/>
      <c r="T46" s="90"/>
      <c r="U46" s="91"/>
      <c r="V46" s="469"/>
      <c r="W46" s="43"/>
      <c r="X46" s="39"/>
      <c r="Y46" s="82"/>
    </row>
    <row r="47" spans="1:30" ht="40.5" customHeight="1">
      <c r="A47" s="87" t="str">
        <f t="shared" si="0"/>
        <v>餐數</v>
      </c>
      <c r="B47" s="2"/>
      <c r="C47" s="6"/>
      <c r="D47" s="6"/>
      <c r="E47" s="10"/>
      <c r="F47" s="174" t="s">
        <v>109</v>
      </c>
      <c r="G47" s="177"/>
      <c r="H47" s="176">
        <v>15</v>
      </c>
      <c r="I47" s="173" t="s">
        <v>38</v>
      </c>
      <c r="J47" s="75"/>
      <c r="K47" s="10"/>
      <c r="L47" s="53"/>
      <c r="M47" s="7"/>
      <c r="N47" s="75"/>
      <c r="O47" s="10"/>
      <c r="P47" s="53"/>
      <c r="Q47" s="7"/>
      <c r="R47" s="75"/>
      <c r="S47" s="10"/>
      <c r="T47" s="67"/>
      <c r="U47" s="7"/>
      <c r="V47" s="469"/>
      <c r="W47" s="39" t="s">
        <v>24</v>
      </c>
      <c r="X47" s="448">
        <v>756</v>
      </c>
      <c r="Y47" s="449"/>
      <c r="Z47" s="24"/>
      <c r="AA47" s="24"/>
      <c r="AB47" s="24"/>
      <c r="AC47" s="24"/>
      <c r="AD47" s="24"/>
    </row>
    <row r="48" spans="1:30" ht="40.5" customHeight="1" thickBot="1">
      <c r="A48" s="47">
        <v>771</v>
      </c>
      <c r="B48" s="20"/>
      <c r="C48" s="21"/>
      <c r="D48" s="21"/>
      <c r="E48" s="23"/>
      <c r="F48" s="222" t="s">
        <v>110</v>
      </c>
      <c r="G48" s="223"/>
      <c r="H48" s="224">
        <v>1</v>
      </c>
      <c r="I48" s="225" t="s">
        <v>64</v>
      </c>
      <c r="J48" s="77"/>
      <c r="K48" s="23"/>
      <c r="L48" s="59"/>
      <c r="M48" s="22"/>
      <c r="N48" s="77"/>
      <c r="O48" s="23"/>
      <c r="P48" s="59"/>
      <c r="Q48" s="22"/>
      <c r="R48" s="77"/>
      <c r="S48" s="23"/>
      <c r="T48" s="69"/>
      <c r="U48" s="22"/>
      <c r="V48" s="470"/>
      <c r="W48" s="48"/>
      <c r="X48" s="49"/>
      <c r="Y48" s="84"/>
      <c r="Z48" s="28"/>
      <c r="AA48" s="28"/>
      <c r="AB48" s="28"/>
      <c r="AC48" s="28"/>
      <c r="AD48" s="28"/>
    </row>
    <row r="49" spans="1:30" s="121" customFormat="1" ht="99" customHeight="1">
      <c r="A49" s="60" t="s">
        <v>62</v>
      </c>
      <c r="B49" s="60"/>
      <c r="C49" s="65"/>
      <c r="D49" s="65"/>
      <c r="E49" s="65"/>
      <c r="F49" s="118"/>
      <c r="G49" s="118"/>
      <c r="H49" s="60"/>
      <c r="I49" s="65"/>
      <c r="J49" s="60"/>
      <c r="K49" s="60"/>
      <c r="L49" s="60"/>
      <c r="M49" s="60"/>
      <c r="N49" s="65"/>
      <c r="O49" s="65"/>
      <c r="P49" s="65"/>
      <c r="Q49" s="60"/>
      <c r="R49" s="118"/>
      <c r="S49" s="118"/>
      <c r="T49" s="51"/>
      <c r="U49" s="119"/>
      <c r="V49" s="118"/>
      <c r="W49" s="118"/>
      <c r="X49" s="118"/>
      <c r="Y49" s="119"/>
      <c r="Z49" s="120"/>
      <c r="AA49" s="61"/>
      <c r="AB49" s="61"/>
      <c r="AC49" s="61"/>
      <c r="AD49" s="61"/>
    </row>
    <row r="50" spans="1:25" s="29" customFormat="1" ht="43.5" customHeight="1">
      <c r="A50" s="3"/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3"/>
      <c r="W50" s="3"/>
      <c r="X50" s="3"/>
      <c r="Y50" s="54"/>
    </row>
    <row r="51" spans="1:25" s="30" customFormat="1" ht="43.5" customHeight="1">
      <c r="A51" s="3"/>
      <c r="B51" s="50"/>
      <c r="C51" s="123"/>
      <c r="D51" s="123"/>
      <c r="E51" s="50"/>
      <c r="F51" s="201"/>
      <c r="G51" s="202"/>
      <c r="H51" s="203"/>
      <c r="I51" s="204"/>
      <c r="J51" s="191"/>
      <c r="K51" s="205"/>
      <c r="L51" s="206"/>
      <c r="M51" s="207"/>
      <c r="N51" s="191"/>
      <c r="O51" s="50"/>
      <c r="P51" s="90"/>
      <c r="Q51" s="50"/>
      <c r="R51" s="191"/>
      <c r="S51" s="50"/>
      <c r="T51" s="103"/>
      <c r="U51" s="50"/>
      <c r="V51" s="3"/>
      <c r="W51" s="3"/>
      <c r="X51" s="3"/>
      <c r="Y51" s="54"/>
    </row>
    <row r="52" spans="1:25" s="30" customFormat="1" ht="43.5" customHeight="1">
      <c r="A52" s="3" t="s">
        <v>35</v>
      </c>
      <c r="B52" s="50"/>
      <c r="C52" s="123"/>
      <c r="D52" s="123"/>
      <c r="E52" s="50"/>
      <c r="F52" s="201"/>
      <c r="G52" s="208"/>
      <c r="H52" s="209"/>
      <c r="I52" s="204"/>
      <c r="J52" s="191"/>
      <c r="K52" s="205"/>
      <c r="L52" s="206"/>
      <c r="M52" s="207"/>
      <c r="N52" s="191"/>
      <c r="O52" s="50"/>
      <c r="P52" s="63"/>
      <c r="Q52" s="50"/>
      <c r="R52" s="191"/>
      <c r="S52" s="50"/>
      <c r="T52" s="103"/>
      <c r="U52" s="50"/>
      <c r="V52" s="3"/>
      <c r="W52" s="3"/>
      <c r="X52" s="3"/>
      <c r="Y52" s="85"/>
    </row>
    <row r="53" spans="1:25" s="30" customFormat="1" ht="43.5" customHeight="1">
      <c r="A53" s="31"/>
      <c r="B53" s="210"/>
      <c r="C53" s="123"/>
      <c r="D53" s="123"/>
      <c r="E53" s="50"/>
      <c r="F53" s="201"/>
      <c r="G53" s="204"/>
      <c r="H53" s="209"/>
      <c r="I53" s="204"/>
      <c r="J53" s="191"/>
      <c r="K53" s="205"/>
      <c r="L53" s="206"/>
      <c r="M53" s="207"/>
      <c r="N53" s="191"/>
      <c r="O53" s="50"/>
      <c r="P53" s="63"/>
      <c r="Q53" s="50"/>
      <c r="R53" s="191"/>
      <c r="S53" s="50"/>
      <c r="T53" s="103"/>
      <c r="U53" s="50"/>
      <c r="V53" s="3"/>
      <c r="W53" s="3"/>
      <c r="X53" s="3"/>
      <c r="Y53" s="54"/>
    </row>
    <row r="54" spans="1:25" s="30" customFormat="1" ht="16.5" customHeight="1">
      <c r="A54" s="31"/>
      <c r="B54" s="50"/>
      <c r="C54" s="123"/>
      <c r="D54" s="123"/>
      <c r="E54" s="50"/>
      <c r="F54" s="201"/>
      <c r="G54" s="204"/>
      <c r="H54" s="209"/>
      <c r="I54" s="204"/>
      <c r="J54" s="191"/>
      <c r="K54" s="50"/>
      <c r="L54" s="63"/>
      <c r="M54" s="207"/>
      <c r="N54" s="191"/>
      <c r="O54" s="50"/>
      <c r="P54" s="63"/>
      <c r="Q54" s="50"/>
      <c r="R54" s="191"/>
      <c r="S54" s="50"/>
      <c r="T54" s="103"/>
      <c r="U54" s="50"/>
      <c r="V54" s="31"/>
      <c r="W54" s="31"/>
      <c r="X54" s="31"/>
      <c r="Y54" s="55"/>
    </row>
    <row r="55" spans="2:21" ht="16.5" customHeight="1">
      <c r="B55" s="211"/>
      <c r="C55" s="212"/>
      <c r="D55" s="212"/>
      <c r="E55" s="211"/>
      <c r="F55" s="201"/>
      <c r="G55" s="204"/>
      <c r="H55" s="209"/>
      <c r="I55" s="204"/>
      <c r="J55" s="213"/>
      <c r="K55" s="207"/>
      <c r="L55" s="63"/>
      <c r="M55" s="50"/>
      <c r="N55" s="191"/>
      <c r="O55" s="50"/>
      <c r="P55" s="63"/>
      <c r="Q55" s="50"/>
      <c r="R55" s="191"/>
      <c r="S55" s="50"/>
      <c r="T55" s="103"/>
      <c r="U55" s="50"/>
    </row>
    <row r="56" spans="2:21" ht="38.25">
      <c r="B56" s="50"/>
      <c r="C56" s="123"/>
      <c r="D56" s="123"/>
      <c r="E56" s="50"/>
      <c r="F56" s="214"/>
      <c r="G56" s="190"/>
      <c r="H56" s="63"/>
      <c r="I56" s="50"/>
      <c r="J56" s="191"/>
      <c r="K56" s="192"/>
      <c r="L56" s="103"/>
      <c r="M56" s="50"/>
      <c r="N56" s="191"/>
      <c r="O56" s="50"/>
      <c r="P56" s="63"/>
      <c r="Q56" s="50"/>
      <c r="R56" s="191"/>
      <c r="S56" s="50"/>
      <c r="T56" s="90"/>
      <c r="U56" s="200"/>
    </row>
    <row r="57" spans="2:21" ht="38.25">
      <c r="B57" s="50"/>
      <c r="C57" s="123"/>
      <c r="D57" s="123"/>
      <c r="E57" s="50"/>
      <c r="F57" s="214"/>
      <c r="G57" s="193"/>
      <c r="H57" s="63"/>
      <c r="I57" s="50"/>
      <c r="J57" s="191"/>
      <c r="K57" s="50"/>
      <c r="L57" s="63"/>
      <c r="M57" s="50"/>
      <c r="N57" s="191"/>
      <c r="O57" s="50"/>
      <c r="P57" s="63"/>
      <c r="Q57" s="50"/>
      <c r="R57" s="191"/>
      <c r="S57" s="50"/>
      <c r="T57" s="215"/>
      <c r="U57" s="50"/>
    </row>
    <row r="58" spans="2:21" ht="38.25">
      <c r="B58" s="50"/>
      <c r="C58" s="123"/>
      <c r="D58" s="123"/>
      <c r="E58" s="50"/>
      <c r="F58" s="191"/>
      <c r="G58" s="190"/>
      <c r="H58" s="63"/>
      <c r="I58" s="50"/>
      <c r="J58" s="191"/>
      <c r="K58" s="50"/>
      <c r="L58" s="63"/>
      <c r="M58" s="50"/>
      <c r="N58" s="191"/>
      <c r="O58" s="50"/>
      <c r="P58" s="63"/>
      <c r="Q58" s="50"/>
      <c r="R58" s="191"/>
      <c r="S58" s="50"/>
      <c r="T58" s="215"/>
      <c r="U58" s="50"/>
    </row>
    <row r="59" spans="2:21" ht="38.25">
      <c r="B59" s="190"/>
      <c r="C59" s="216"/>
      <c r="D59" s="216"/>
      <c r="E59" s="190"/>
      <c r="F59" s="217"/>
      <c r="G59" s="190"/>
      <c r="H59" s="218"/>
      <c r="I59" s="190"/>
      <c r="J59" s="217"/>
      <c r="K59" s="190"/>
      <c r="L59" s="218"/>
      <c r="M59" s="190"/>
      <c r="N59" s="217"/>
      <c r="O59" s="190"/>
      <c r="P59" s="218"/>
      <c r="Q59" s="190"/>
      <c r="R59" s="217"/>
      <c r="S59" s="190"/>
      <c r="T59" s="219"/>
      <c r="U59" s="190"/>
    </row>
  </sheetData>
  <sheetProtection/>
  <mergeCells count="48"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B17:E17"/>
    <mergeCell ref="X20:Y20"/>
    <mergeCell ref="B22:E22"/>
    <mergeCell ref="F22:I22"/>
    <mergeCell ref="J22:M22"/>
    <mergeCell ref="N22:Q22"/>
    <mergeCell ref="R22:U22"/>
    <mergeCell ref="V22:V30"/>
    <mergeCell ref="X29:Y29"/>
    <mergeCell ref="B31:E31"/>
    <mergeCell ref="F31:I31"/>
    <mergeCell ref="J31:M31"/>
    <mergeCell ref="N31:Q31"/>
    <mergeCell ref="R31:U31"/>
    <mergeCell ref="V31:V39"/>
    <mergeCell ref="X38:Y38"/>
    <mergeCell ref="B40:E40"/>
    <mergeCell ref="F40:I40"/>
    <mergeCell ref="J40:M40"/>
    <mergeCell ref="N40:Q40"/>
    <mergeCell ref="R40:U40"/>
    <mergeCell ref="V40:V48"/>
    <mergeCell ref="X47:Y47"/>
    <mergeCell ref="B50:E50"/>
    <mergeCell ref="F50:I50"/>
    <mergeCell ref="J50:M50"/>
    <mergeCell ref="N50:Q50"/>
    <mergeCell ref="R50:U50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2017-09-18T01:06:47Z</dcterms:modified>
  <cp:category/>
  <cp:version/>
  <cp:contentType/>
  <cp:contentStatus/>
</cp:coreProperties>
</file>